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KrimZ-Krams\KrimZ-Daten\SIMA\OGRS\"/>
    </mc:Choice>
  </mc:AlternateContent>
  <xr:revisionPtr revIDLastSave="0" documentId="8_{DC30FCB5-819E-4ABA-A6C2-CDE77342E222}" xr6:coauthVersionLast="47" xr6:coauthVersionMax="47" xr10:uidLastSave="{00000000-0000-0000-0000-000000000000}"/>
  <workbookProtection workbookAlgorithmName="SHA-512" workbookHashValue="Nj8xbSkY4IpT/bd6UsbF4B1KS7gTH8nR2z/TcF1HJOdWjeurw2Bs9tptQd7PwKKTun9CIoUOgxp0Y97pBmrFrw==" workbookSaltValue="q29cASiKTbbhZXyeFGeK7w==" workbookSpinCount="100000" lockStructure="1"/>
  <bookViews>
    <workbookView xWindow="-120" yWindow="-120" windowWidth="20730" windowHeight="11160" xr2:uid="{00000000-000D-0000-FFFF-FFFF00000000}"/>
  </bookViews>
  <sheets>
    <sheet name="SCORING" sheetId="1" r:id="rId1"/>
    <sheet name="Deliktkategorien" sheetId="4" r:id="rId2"/>
    <sheet name="Kategorien" sheetId="2" state="hidden" r:id="rId3"/>
    <sheet name="Wertetabellen" sheetId="3" state="hidden" r:id="rId4"/>
  </sheets>
  <definedNames>
    <definedName name="A_1">Wertetabellen!$C$10</definedName>
    <definedName name="A_2">Wertetabellen!$C$11</definedName>
    <definedName name="B2_0">Wertetabellen!$C$13</definedName>
    <definedName name="B2_1">Wertetabellen!$C$14</definedName>
    <definedName name="copas">Wertetabellen!$C$12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20" i="1" s="1"/>
  <c r="E23" i="1"/>
  <c r="E19" i="1" l="1"/>
  <c r="E22" i="1" s="1"/>
  <c r="E18" i="1"/>
  <c r="E21" i="1" s="1"/>
  <c r="E24" i="1" l="1"/>
  <c r="E27" i="1" l="1"/>
  <c r="E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Lisanne Breiling</author>
  </authors>
  <commentList>
    <comment ref="E5" authorId="0" shapeId="0" xr:uid="{FDF989A4-9CF8-4B7D-8930-F561E9BC2631}">
      <text>
        <r>
          <rPr>
            <sz val="9"/>
            <color indexed="81"/>
            <rFont val="Arial"/>
            <family val="2"/>
          </rPr>
          <t>Zur Veranschaulichung wurden fiktive Beispielwerte eingetragen, die durch die Werte des/der einzuschätzenden Proband*In zu ersetzen sind</t>
        </r>
      </text>
    </comment>
  </commentList>
</comments>
</file>

<file path=xl/sharedStrings.xml><?xml version="1.0" encoding="utf-8"?>
<sst xmlns="http://schemas.openxmlformats.org/spreadsheetml/2006/main" count="2457" uniqueCount="1106">
  <si>
    <t>Altersgruppe</t>
  </si>
  <si>
    <t>Täterstatus</t>
  </si>
  <si>
    <t>Copas Rate</t>
  </si>
  <si>
    <t>Geschlechts-Altersparameter</t>
  </si>
  <si>
    <t>Geschlecht:</t>
  </si>
  <si>
    <t>Alter bei letzter Verurteilung:</t>
  </si>
  <si>
    <t>Alter zum Beginn des Prognosezeitraums:</t>
  </si>
  <si>
    <t>Anzahl Vorstrafen:</t>
  </si>
  <si>
    <t>Aktuelles Hauptdelikt:</t>
  </si>
  <si>
    <t>Männlich</t>
  </si>
  <si>
    <t>Weiblich</t>
  </si>
  <si>
    <t>Gewalt</t>
  </si>
  <si>
    <t>Raub</t>
  </si>
  <si>
    <t>öffentliche Ordnung</t>
  </si>
  <si>
    <t>Sexualdelikt (Opfer ist kein Kind)</t>
  </si>
  <si>
    <t>Sexualdelikt (Opfer ist Kind)</t>
  </si>
  <si>
    <t>Prostitution/Zuhälterei</t>
  </si>
  <si>
    <t>Einbruch (Haus/Wohnung)</t>
  </si>
  <si>
    <t>Einbruch (kein Haus/Wohnung)</t>
  </si>
  <si>
    <t>Diebstahl (nicht KFZ)</t>
  </si>
  <si>
    <t>Hehlerei</t>
  </si>
  <si>
    <t>Betrug/Fälschung</t>
  </si>
  <si>
    <t>Flucht/Verstoß gegen Weisungen</t>
  </si>
  <si>
    <t>KFZ-Diebstahl</t>
  </si>
  <si>
    <t>KFZ-Aufbruch</t>
  </si>
  <si>
    <t>sonstige Verkehrsdelikte</t>
  </si>
  <si>
    <t>Trunkenheit am Steuer</t>
  </si>
  <si>
    <t>Sachbeschädigung</t>
  </si>
  <si>
    <t>Drogenhandel/-produktion</t>
  </si>
  <si>
    <t>illegaler Drogenbesitz</t>
  </si>
  <si>
    <t>sonstige Delikte</t>
  </si>
  <si>
    <t>Täterstatusparameter</t>
  </si>
  <si>
    <t>Copas Parameter</t>
  </si>
  <si>
    <t>Deliktparameter</t>
  </si>
  <si>
    <t>Parametersumme</t>
  </si>
  <si>
    <t>… innerhalb von 1 Jahr</t>
  </si>
  <si>
    <t>… innerhalb von 2 Jahren</t>
  </si>
  <si>
    <t>Risikofaktor/Parameter</t>
  </si>
  <si>
    <t>Kategorie</t>
  </si>
  <si>
    <t>Wert</t>
  </si>
  <si>
    <t>innerhalb von 1 Jahr</t>
  </si>
  <si>
    <t>innerhalb von 2 Jahren</t>
  </si>
  <si>
    <t>mind. 1 vorherige Verurteilung</t>
  </si>
  <si>
    <t>A_1</t>
  </si>
  <si>
    <t>A_2</t>
  </si>
  <si>
    <t>copas</t>
  </si>
  <si>
    <t>Zellenname</t>
  </si>
  <si>
    <t>B2_0</t>
  </si>
  <si>
    <t>B2_1</t>
  </si>
  <si>
    <t>A: Prognosezeitraum</t>
  </si>
  <si>
    <t>B1: Copas Rate</t>
  </si>
  <si>
    <t>B2: Kriminelle Vorgeschichte</t>
  </si>
  <si>
    <t>aktuelle (anlassbezogene) Sanktion ist erste Verurteilung (bzw. keine kriminelle Vorgeschichte)</t>
  </si>
  <si>
    <t>B3: Alter und Geschlecht</t>
  </si>
  <si>
    <t>B4: Aktuelles Hauptdelikt</t>
  </si>
  <si>
    <t>Alter</t>
  </si>
  <si>
    <t>10 oder 11</t>
  </si>
  <si>
    <t>12 oder 13</t>
  </si>
  <si>
    <t>14 oder 15</t>
  </si>
  <si>
    <t>16 oder 17</t>
  </si>
  <si>
    <t>18 oder 19</t>
  </si>
  <si>
    <t>20-24</t>
  </si>
  <si>
    <t>25-29</t>
  </si>
  <si>
    <t>30-34</t>
  </si>
  <si>
    <t>35-39</t>
  </si>
  <si>
    <t>40-49</t>
  </si>
  <si>
    <t>mind. 50</t>
  </si>
  <si>
    <t>Rückfallwahrscheinlichkeit = EXP(z) / (1+EXP(z))</t>
  </si>
  <si>
    <t>z = A + B1 + B2 + B3 + B4</t>
  </si>
  <si>
    <t>B1 = Copas Rate * 1,251124</t>
  </si>
  <si>
    <t>Copas Rate = LOG(Anzahl Vorstrafen / (10 + Jahre zwischen erster und aktueller Verurteilung)</t>
  </si>
  <si>
    <t>männlich</t>
  </si>
  <si>
    <t>weiblich</t>
  </si>
  <si>
    <t>Eingeben:</t>
  </si>
  <si>
    <t>Alter bei erster Verurteilung:</t>
  </si>
  <si>
    <t>(Zeitpunkt, ab dem Täter*in rückfällig werden könnte: bei stationärer Maßnahme = Alter bei Entlassung; bei ambulanter Maßnahme = Alter bei Verurteilung)</t>
  </si>
  <si>
    <t>(wenn keine Vorstrafen bestehen, ist diese Angabe identisch mit dem Alter bei der letzten Verurteilung)</t>
  </si>
  <si>
    <t>OGRS 3 Scoring</t>
  </si>
  <si>
    <t>(rechtskräftige Verurteilungen)</t>
  </si>
  <si>
    <t>Alterskategorie</t>
  </si>
  <si>
    <t>Deliktkategorien</t>
  </si>
  <si>
    <t>Geschlechtsausprägungen</t>
  </si>
  <si>
    <r>
      <t>Rückfallwahrscheinlichkeit (OGRS-Scores)</t>
    </r>
    <r>
      <rPr>
        <i/>
        <sz val="10"/>
        <color theme="1"/>
        <rFont val="Arial"/>
        <family val="2"/>
      </rPr>
      <t xml:space="preserve"> - wird automatisch berechnet</t>
    </r>
  </si>
  <si>
    <r>
      <rPr>
        <b/>
        <sz val="10"/>
        <color theme="1"/>
        <rFont val="Arial"/>
        <family val="2"/>
      </rPr>
      <t>Parameterberechnungen (Zwischenschritte)</t>
    </r>
    <r>
      <rPr>
        <i/>
        <sz val="10"/>
        <color theme="1"/>
        <rFont val="Arial"/>
        <family val="2"/>
      </rPr>
      <t xml:space="preserve"> - werden automatisch berechnet</t>
    </r>
  </si>
  <si>
    <t>Berechnungsformeln</t>
  </si>
  <si>
    <t>Gesetz</t>
  </si>
  <si>
    <t>Kürzel</t>
  </si>
  <si>
    <t>Paragraph + Gesetz</t>
  </si>
  <si>
    <t>Paragraph-Nr.</t>
  </si>
  <si>
    <t>OGRS 3-Deliktkategorie</t>
  </si>
  <si>
    <t>Bezeichnung</t>
  </si>
  <si>
    <t>Arzneimittelgesetz</t>
  </si>
  <si>
    <t>AMG</t>
  </si>
  <si>
    <t>§ 95 AMG</t>
  </si>
  <si>
    <t>95</t>
  </si>
  <si>
    <t>Betrug</t>
  </si>
  <si>
    <t>Verstoß gegen das Arzneimittelgesetz</t>
  </si>
  <si>
    <t>Anti-Doping-Gesetz</t>
  </si>
  <si>
    <t>AntiDopG</t>
  </si>
  <si>
    <t>§ 4 AntiDopG</t>
  </si>
  <si>
    <t>4</t>
  </si>
  <si>
    <t>Verstoß gegen das Anti-Doping-Gesetz</t>
  </si>
  <si>
    <t>Freizügigkeitsgesetz/EU</t>
  </si>
  <si>
    <t>FreizügG/EU</t>
  </si>
  <si>
    <t>§ 9 FreizügG/EU</t>
  </si>
  <si>
    <t>9</t>
  </si>
  <si>
    <t>Verstoß gegen das Gesetz über die allgemeine Freizügigkeit von Unionsbürgern</t>
  </si>
  <si>
    <t>Gewerbeordnung</t>
  </si>
  <si>
    <t>GewO</t>
  </si>
  <si>
    <t>§ 145 GewO</t>
  </si>
  <si>
    <t>145</t>
  </si>
  <si>
    <t>Verletzung von Vorschriften über das Reisegewerbe</t>
  </si>
  <si>
    <t>§ 148 GewO</t>
  </si>
  <si>
    <t>148</t>
  </si>
  <si>
    <t>Strafbare Verletzung gewerberechtlicher Vorschriften</t>
  </si>
  <si>
    <t>GmbH-Gesetz</t>
  </si>
  <si>
    <t>GmbHG</t>
  </si>
  <si>
    <t>§ 84 GmbHG</t>
  </si>
  <si>
    <t>84</t>
  </si>
  <si>
    <t>Verletzung der Verlustanzeigepflicht</t>
  </si>
  <si>
    <t>Kunsturhebergesetz</t>
  </si>
  <si>
    <t>KunstUrhG</t>
  </si>
  <si>
    <t>§ 33 KunstUrhG</t>
  </si>
  <si>
    <t>33</t>
  </si>
  <si>
    <t>Verbreitung oder Darbietung urheberechtlich geschützter Bildnisse</t>
  </si>
  <si>
    <t>Markengesetz</t>
  </si>
  <si>
    <t>MarkenG</t>
  </si>
  <si>
    <t>§ 143 MarkenG</t>
  </si>
  <si>
    <t>143</t>
  </si>
  <si>
    <t>Strafbare Kennzeichenverletzung</t>
  </si>
  <si>
    <t>§ 143a MarkenG</t>
  </si>
  <si>
    <t>Strafbare Verletzung der Unionsmarke</t>
  </si>
  <si>
    <t>Staatsangehörigkeitsgesetz</t>
  </si>
  <si>
    <t>StAG</t>
  </si>
  <si>
    <t>§ 42 StAG</t>
  </si>
  <si>
    <t>42</t>
  </si>
  <si>
    <t>Verstoß gegen das Staatsangehörigkeitsgesetz</t>
  </si>
  <si>
    <t>Strafgesetzbuch</t>
  </si>
  <si>
    <t>StGB</t>
  </si>
  <si>
    <t>§ 146 StGB</t>
  </si>
  <si>
    <t>146</t>
  </si>
  <si>
    <t>Geldfälschung</t>
  </si>
  <si>
    <t>§ 147 StGB</t>
  </si>
  <si>
    <t>147</t>
  </si>
  <si>
    <t>Inverkehrbringen von Falschgeld</t>
  </si>
  <si>
    <t>§ 148 StGB</t>
  </si>
  <si>
    <t>Wertzeichenfälschung</t>
  </si>
  <si>
    <t>§ 149 StGB</t>
  </si>
  <si>
    <t>149</t>
  </si>
  <si>
    <t>Vorbereitung der Fälschung von Geld und Wertzeichen</t>
  </si>
  <si>
    <t>§ 156 StGB</t>
  </si>
  <si>
    <t>156</t>
  </si>
  <si>
    <t>Falsche Versicherung an Eides Statt</t>
  </si>
  <si>
    <t>§ 159 StGB</t>
  </si>
  <si>
    <t>159</t>
  </si>
  <si>
    <t>Versuch der Anstiftung zur Falschaussage</t>
  </si>
  <si>
    <t>§ 160 StGB</t>
  </si>
  <si>
    <t>160</t>
  </si>
  <si>
    <t>Verleitung zur Falschaussage</t>
  </si>
  <si>
    <t>§ 169 StGB</t>
  </si>
  <si>
    <t>169</t>
  </si>
  <si>
    <t>Personenstandsfälschung</t>
  </si>
  <si>
    <t>§ 263 StGB</t>
  </si>
  <si>
    <t>263</t>
  </si>
  <si>
    <t>§ 264 StGB</t>
  </si>
  <si>
    <t>264</t>
  </si>
  <si>
    <t>Subventionsbetrug</t>
  </si>
  <si>
    <t>§ 265 StGB</t>
  </si>
  <si>
    <t>265</t>
  </si>
  <si>
    <t>Versicherungsmissbrauch</t>
  </si>
  <si>
    <t>§ 266 StGB</t>
  </si>
  <si>
    <t>266</t>
  </si>
  <si>
    <t>Untreue</t>
  </si>
  <si>
    <t>§ 267 StGB</t>
  </si>
  <si>
    <t>267</t>
  </si>
  <si>
    <t>Urkundenfälschung</t>
  </si>
  <si>
    <t>§ 269 StGB</t>
  </si>
  <si>
    <t>269</t>
  </si>
  <si>
    <t>Fälschung beweiserheblicher Daten</t>
  </si>
  <si>
    <t>§ 270 StGB</t>
  </si>
  <si>
    <t>270</t>
  </si>
  <si>
    <t>Täuschung im Rechtsverkehr bei Datenverarbeitung</t>
  </si>
  <si>
    <t>§ 271 StGB</t>
  </si>
  <si>
    <t>271</t>
  </si>
  <si>
    <t>Mittelbare Falschbeurkundung</t>
  </si>
  <si>
    <t>§ 272 StGB</t>
  </si>
  <si>
    <t>272</t>
  </si>
  <si>
    <t>§ 273 StGB</t>
  </si>
  <si>
    <t>273</t>
  </si>
  <si>
    <t>Verändern von amtlichen Ausweisen</t>
  </si>
  <si>
    <t>§ 274 StGB</t>
  </si>
  <si>
    <t>274</t>
  </si>
  <si>
    <t>Urkundenunterdrückung; Veränderung einer Grenzbezeichnung</t>
  </si>
  <si>
    <t>§ 276 StGB</t>
  </si>
  <si>
    <t>276</t>
  </si>
  <si>
    <t>Verschaffen von falschen amtlichen Ausweisen</t>
  </si>
  <si>
    <t>§ 277 StGB</t>
  </si>
  <si>
    <t>277</t>
  </si>
  <si>
    <t>Fälschung von Gesundheitszeugnissen</t>
  </si>
  <si>
    <t>§ 279 StGB</t>
  </si>
  <si>
    <t>279</t>
  </si>
  <si>
    <t>Gebrauch unrichtiger Gesundheitszeugnisse</t>
  </si>
  <si>
    <t>§ 281 StGB</t>
  </si>
  <si>
    <t>281</t>
  </si>
  <si>
    <t>Mißbrauch von Ausweispapieren</t>
  </si>
  <si>
    <t>§ 283 StGB</t>
  </si>
  <si>
    <t>283</t>
  </si>
  <si>
    <t>Bankrott</t>
  </si>
  <si>
    <t>§ 288 StGB</t>
  </si>
  <si>
    <t>288</t>
  </si>
  <si>
    <t>Vereiteln der Zwangsvollstreckung</t>
  </si>
  <si>
    <t>§ 334 StGB</t>
  </si>
  <si>
    <t>334</t>
  </si>
  <si>
    <t>Bestechung</t>
  </si>
  <si>
    <t>§ 335 StGB</t>
  </si>
  <si>
    <t>335</t>
  </si>
  <si>
    <t>Besonders schwere Fälle der Bestechlichkeit und Bestechung</t>
  </si>
  <si>
    <t>§ 132a StGB</t>
  </si>
  <si>
    <t>Mißbrauch von Titeln, Berufsbezeichnungen und Abzeichen</t>
  </si>
  <si>
    <t>§ 147d StGB</t>
  </si>
  <si>
    <t>§ 152a StGB</t>
  </si>
  <si>
    <t>Fälschung von Zahlungskarten, Schecks und Wechseln</t>
  </si>
  <si>
    <t>§ 152b StGB</t>
  </si>
  <si>
    <t>Fälschung von Zahlungskarten mit Garantiefunktion und Vordrucken für Euroschecks</t>
  </si>
  <si>
    <t>Falsche Verdächtigung</t>
  </si>
  <si>
    <t>§ 263a StGB</t>
  </si>
  <si>
    <t>Computerbetrug</t>
  </si>
  <si>
    <t>§ 264a StGB</t>
  </si>
  <si>
    <t>Kapitalanlagebetrug</t>
  </si>
  <si>
    <t>§ 265b StGB</t>
  </si>
  <si>
    <t>Kreditbetrug</t>
  </si>
  <si>
    <t>§ 266a StGB</t>
  </si>
  <si>
    <t>Vorenthalten und Veruntreuen von Arbeitsentgelt</t>
  </si>
  <si>
    <t>§ 266b StGB</t>
  </si>
  <si>
    <t>Mißbrauch von Scheck- und Kreditkarten</t>
  </si>
  <si>
    <t>Fälschung technischer Aufzeichnungen</t>
  </si>
  <si>
    <t>§ 283a StGB</t>
  </si>
  <si>
    <t>Besonders schwerer Fall des Bankrotts</t>
  </si>
  <si>
    <t>§ 283b StGB</t>
  </si>
  <si>
    <t>Verletzung der Buchführungspflicht</t>
  </si>
  <si>
    <t>Falschbeurkundung im Amt</t>
  </si>
  <si>
    <t>Urheberrechtsgesetz</t>
  </si>
  <si>
    <t>UrhG</t>
  </si>
  <si>
    <t>§ 106 UrhG</t>
  </si>
  <si>
    <t>106</t>
  </si>
  <si>
    <t>Unerlaubte Verwertung urheberrechtlich geschützter Werke</t>
  </si>
  <si>
    <t>§ 108a UrhG</t>
  </si>
  <si>
    <t>Gewerbsmäßige unerlaubte Verwertung</t>
  </si>
  <si>
    <t>Diebstahl</t>
  </si>
  <si>
    <t>§ 202 StGB</t>
  </si>
  <si>
    <t>202</t>
  </si>
  <si>
    <t>Verletzung des Briefgeheimnisses</t>
  </si>
  <si>
    <t>§ 242 StGB</t>
  </si>
  <si>
    <t>242</t>
  </si>
  <si>
    <t>§ 246 StGB</t>
  </si>
  <si>
    <t>246</t>
  </si>
  <si>
    <t>Unterschlagung</t>
  </si>
  <si>
    <t>§ 247 StGB</t>
  </si>
  <si>
    <t>Haus- und Familiendiebstahl</t>
  </si>
  <si>
    <t>§ 252 StGB</t>
  </si>
  <si>
    <t>252</t>
  </si>
  <si>
    <t>Räuberischer Diebstahl</t>
  </si>
  <si>
    <t>§ 261 StGB</t>
  </si>
  <si>
    <t>261</t>
  </si>
  <si>
    <t>Geldwäsche; Verschleierung unrechtmäßig erlangter Vermögenswerte</t>
  </si>
  <si>
    <t>370</t>
  </si>
  <si>
    <t>§ 202a StGB</t>
  </si>
  <si>
    <t>Ausspähen von Daten</t>
  </si>
  <si>
    <t>Besonders schwerer Fall des Diebstahls</t>
  </si>
  <si>
    <t>§ 244a StGB</t>
  </si>
  <si>
    <t>Schwerer Bandendiebstahl</t>
  </si>
  <si>
    <t>Diebstahl mit Waffen; Bandendiebstahl; Wohnungseinbruchdiebstahl</t>
  </si>
  <si>
    <t>§ 248a StGB</t>
  </si>
  <si>
    <t>Diebstahl und Unterschlagung geringwertiger Sachen</t>
  </si>
  <si>
    <t>Telekommunikationsgesetz</t>
  </si>
  <si>
    <t>TKG</t>
  </si>
  <si>
    <t>§ 148 TKG</t>
  </si>
  <si>
    <t>Verstoß gegen das Telekommunikationsgesetz (Abhören von Nachrichten)</t>
  </si>
  <si>
    <t>Betäubungsmittelgesetz</t>
  </si>
  <si>
    <t>BtMG</t>
  </si>
  <si>
    <t>§ 30 BtMG</t>
  </si>
  <si>
    <t>30</t>
  </si>
  <si>
    <t>Anbau, Herstellung, Verkauf, Einfuhr etc. von Betäubungsmitteln</t>
  </si>
  <si>
    <t>Besitz, Anbau, Herstellung, Verkauf, Einfuhr etc. von Betäubungsmitteln</t>
  </si>
  <si>
    <t>§ 30a BtMG</t>
  </si>
  <si>
    <t>unerlaubtes Handeln mit Betäubungsmitteln</t>
  </si>
  <si>
    <t>§ 29 BtMG</t>
  </si>
  <si>
    <t>29</t>
  </si>
  <si>
    <t>Drogenhandel/-produktion (Drogenbesitz)</t>
  </si>
  <si>
    <t>§ 29a BtMG</t>
  </si>
  <si>
    <t>§ 121 StGB</t>
  </si>
  <si>
    <t>121</t>
  </si>
  <si>
    <t>Flucht/Weisungsverstoß</t>
  </si>
  <si>
    <t>Gefangenenmeuterei</t>
  </si>
  <si>
    <t>§ 145a StGB</t>
  </si>
  <si>
    <t>Verstoß gegen Weisungen während der Führungsaufsicht</t>
  </si>
  <si>
    <t>§ 145c StGB</t>
  </si>
  <si>
    <t>Verstoß gegen das Berufsverbot</t>
  </si>
  <si>
    <t>Kriegswaffenkontrollgesetz</t>
  </si>
  <si>
    <t>KrWaffKontrG</t>
  </si>
  <si>
    <t>§ 22a KrWaffKontrG</t>
  </si>
  <si>
    <t>Verstoß gegen das Kriegswaffenkontrollgesetz (Herstellung, Abgabe, Beförderung, Einfuhr)</t>
  </si>
  <si>
    <t>Sprengstoffgesetz</t>
  </si>
  <si>
    <t>SprengG</t>
  </si>
  <si>
    <t>§ 40 SprengG</t>
  </si>
  <si>
    <t>40</t>
  </si>
  <si>
    <t>Strafbarer Umgang und Verkehr sowie strafbare Einfuhr</t>
  </si>
  <si>
    <t>§ 115 StGB</t>
  </si>
  <si>
    <t>115</t>
  </si>
  <si>
    <t>Widerstand gegen oder tätlicher Angriff auf Personen, die Vollstreckungsbeamten gleichstehen</t>
  </si>
  <si>
    <t>§ 211 StGB</t>
  </si>
  <si>
    <t>211</t>
  </si>
  <si>
    <t>Mord</t>
  </si>
  <si>
    <t>§ 212 StGB</t>
  </si>
  <si>
    <t>212</t>
  </si>
  <si>
    <t>Totschlag</t>
  </si>
  <si>
    <t>§ 213 StGB</t>
  </si>
  <si>
    <t>213</t>
  </si>
  <si>
    <t>Minder schwerer Fall des Totschlags</t>
  </si>
  <si>
    <t>§ 218 StGB</t>
  </si>
  <si>
    <t>218</t>
  </si>
  <si>
    <t>Schwangerschaftsabbruch</t>
  </si>
  <si>
    <t>§ 221 StGB</t>
  </si>
  <si>
    <t>221</t>
  </si>
  <si>
    <t>Aussetzung</t>
  </si>
  <si>
    <t>§ 222 StGB</t>
  </si>
  <si>
    <t>222</t>
  </si>
  <si>
    <t>Fahrlässige Tötung</t>
  </si>
  <si>
    <t>§ 223 StGB</t>
  </si>
  <si>
    <t>223</t>
  </si>
  <si>
    <t>Körperverletzung</t>
  </si>
  <si>
    <t>§ 224 StGB</t>
  </si>
  <si>
    <t>224</t>
  </si>
  <si>
    <t>Gefährliche Körperverletzung</t>
  </si>
  <si>
    <t>§ 225 StGB</t>
  </si>
  <si>
    <t>225</t>
  </si>
  <si>
    <t>Mißhandlung von Schutzbefohlenen</t>
  </si>
  <si>
    <t>§ 226 StGB</t>
  </si>
  <si>
    <t>226</t>
  </si>
  <si>
    <t>Schwere Körperverletzung</t>
  </si>
  <si>
    <t>§ 227 StGB</t>
  </si>
  <si>
    <t>227</t>
  </si>
  <si>
    <t>Körperverletzung mit Todesfolge</t>
  </si>
  <si>
    <t>§ 229 StGB</t>
  </si>
  <si>
    <t>229</t>
  </si>
  <si>
    <t>Fahrlässige Körperverletzung</t>
  </si>
  <si>
    <t>§ 231 StGB</t>
  </si>
  <si>
    <t>231</t>
  </si>
  <si>
    <t>Beteiligung an einer Schlägerei</t>
  </si>
  <si>
    <t>§ 234 StGB</t>
  </si>
  <si>
    <t>234</t>
  </si>
  <si>
    <t>Menschenraub</t>
  </si>
  <si>
    <t>§ 235 StGB</t>
  </si>
  <si>
    <t>235</t>
  </si>
  <si>
    <t>Entziehung Minderjähriger</t>
  </si>
  <si>
    <t>§ 240 StGB</t>
  </si>
  <si>
    <t>240</t>
  </si>
  <si>
    <t>Nötigung</t>
  </si>
  <si>
    <t>§ 253 StGB</t>
  </si>
  <si>
    <t>253</t>
  </si>
  <si>
    <t>Erpressung</t>
  </si>
  <si>
    <t>§ 307 StGB</t>
  </si>
  <si>
    <t>307</t>
  </si>
  <si>
    <t>Herbeiführen einer Explosion durch Kernenergie</t>
  </si>
  <si>
    <t>§ 308 StGB</t>
  </si>
  <si>
    <t>308</t>
  </si>
  <si>
    <t>Herbeiführen einer Sprengstoffexplosion</t>
  </si>
  <si>
    <t>§ 309 StGB</t>
  </si>
  <si>
    <t>309</t>
  </si>
  <si>
    <t>Missbrauch ionisierender Strahlen</t>
  </si>
  <si>
    <t>§ 310 StGB</t>
  </si>
  <si>
    <t>310</t>
  </si>
  <si>
    <t>Vorbereitung eines Explosions- oder Strahlungsverbrechens</t>
  </si>
  <si>
    <t>§ 311 StGB</t>
  </si>
  <si>
    <t>311</t>
  </si>
  <si>
    <t>Freisetzen ionisierender Strahlen</t>
  </si>
  <si>
    <t>§ 315 StGB</t>
  </si>
  <si>
    <t>315</t>
  </si>
  <si>
    <t>Gefährliche Eingriffe in den Bahn-, Schiffs- und Luftverkehr</t>
  </si>
  <si>
    <t>§ 125a StGB</t>
  </si>
  <si>
    <t>Besonders schwerer Fall des Landfriedensbruchs</t>
  </si>
  <si>
    <t>§ 239a StGB</t>
  </si>
  <si>
    <t>Erpresserischer Menschenraub</t>
  </si>
  <si>
    <t>§ 239b StGB</t>
  </si>
  <si>
    <t>Geiselnahme</t>
  </si>
  <si>
    <t>§ 306b StGB</t>
  </si>
  <si>
    <t>Besonders schwere Brandstiftung</t>
  </si>
  <si>
    <t>§ 306c StGB</t>
  </si>
  <si>
    <t>Brandstiftung mit Todesfolge</t>
  </si>
  <si>
    <t>§ 315a StGB</t>
  </si>
  <si>
    <t>Gefährdung des Bahn-, Schiffs- und Luftverkehrs</t>
  </si>
  <si>
    <t>§ 315b StGB</t>
  </si>
  <si>
    <t>Gefährliche Eingriffe in den Straßenverkehr</t>
  </si>
  <si>
    <t>Waffengesetz</t>
  </si>
  <si>
    <t>WaffG</t>
  </si>
  <si>
    <t>§ 51 WaffG</t>
  </si>
  <si>
    <t>51</t>
  </si>
  <si>
    <t>Verstoß gegen das Waffengesetz</t>
  </si>
  <si>
    <t>§ 52 WaffG</t>
  </si>
  <si>
    <t>52</t>
  </si>
  <si>
    <t>§ 52a WaffG</t>
  </si>
  <si>
    <t>§ 123 StGB</t>
  </si>
  <si>
    <t>123</t>
  </si>
  <si>
    <t>Hausfriedensbruch</t>
  </si>
  <si>
    <t>§ 124 StGB</t>
  </si>
  <si>
    <t>124</t>
  </si>
  <si>
    <t>Schwerer Hausfriedensbruch</t>
  </si>
  <si>
    <t>§ 244 StGB</t>
  </si>
  <si>
    <t>244</t>
  </si>
  <si>
    <t>Abgabeordnung</t>
  </si>
  <si>
    <t>AO</t>
  </si>
  <si>
    <t>§ 372 AO</t>
  </si>
  <si>
    <t>372</t>
  </si>
  <si>
    <t>Bannbruch</t>
  </si>
  <si>
    <t>§ 373 AO</t>
  </si>
  <si>
    <t>373</t>
  </si>
  <si>
    <t>Gewerbsmäßiger, gewaltsamer und bandenmäßiger Schmuggel</t>
  </si>
  <si>
    <t>§ 374 AO</t>
  </si>
  <si>
    <t>374</t>
  </si>
  <si>
    <t>Steuerhehlerei</t>
  </si>
  <si>
    <t>§ 259 StGB</t>
  </si>
  <si>
    <t>259</t>
  </si>
  <si>
    <t>§ 260 StGB</t>
  </si>
  <si>
    <t>260</t>
  </si>
  <si>
    <t>Gewerbsmäßige Hehlerei, Bandenhehlerei</t>
  </si>
  <si>
    <t>§ 260a StGB</t>
  </si>
  <si>
    <t>Gewerbsmäßige Bandenhehlerei</t>
  </si>
  <si>
    <t>Straßenverkehrsgesetz</t>
  </si>
  <si>
    <t>StVG</t>
  </si>
  <si>
    <t>§ 23 StVG</t>
  </si>
  <si>
    <t>23</t>
  </si>
  <si>
    <t>Feilbieten nicht genehmigter Fahrzeuge, Fahrzeugteile und Ausrüstungen</t>
  </si>
  <si>
    <t>§ 248b StGB</t>
  </si>
  <si>
    <t>Unbefugter Gebrauch eines Fahrzeugs</t>
  </si>
  <si>
    <t>§ 81 StGB</t>
  </si>
  <si>
    <t>81</t>
  </si>
  <si>
    <t>Öffentliche Ordnung</t>
  </si>
  <si>
    <t>Hochverrat gegen den Bund</t>
  </si>
  <si>
    <t>§ 82 StGB</t>
  </si>
  <si>
    <t>82</t>
  </si>
  <si>
    <t>Hochverrat gegen ein Land</t>
  </si>
  <si>
    <t>§ 84 StGB</t>
  </si>
  <si>
    <t>Fortführung einer für verfassungswidrig erklärten Partei</t>
  </si>
  <si>
    <t>§ 85 StGB</t>
  </si>
  <si>
    <t>85</t>
  </si>
  <si>
    <t>Verstoß gegen ein Vereinigungsverbot</t>
  </si>
  <si>
    <t>§ 86 StGB</t>
  </si>
  <si>
    <t>86</t>
  </si>
  <si>
    <t>Verbreiten von Propagandamitteln verfassungswidriger Organisationen</t>
  </si>
  <si>
    <t>§ 95 StGB</t>
  </si>
  <si>
    <t>Offenbaren von Staatsgeheimnissen</t>
  </si>
  <si>
    <t>§ 105 StGB</t>
  </si>
  <si>
    <t>105</t>
  </si>
  <si>
    <t>Nötigung von Verfassungsorganen</t>
  </si>
  <si>
    <t>§ 111 StGB</t>
  </si>
  <si>
    <t>111</t>
  </si>
  <si>
    <t>Öffentliche Aufforderung zu Straftaten</t>
  </si>
  <si>
    <t>§ 125 StGB</t>
  </si>
  <si>
    <t>125</t>
  </si>
  <si>
    <t>Landfriedensbruch</t>
  </si>
  <si>
    <t>§ 126 StGB</t>
  </si>
  <si>
    <t>126</t>
  </si>
  <si>
    <t>Störung des öffentlichen Friedens durch Androhung von Straftaten</t>
  </si>
  <si>
    <t>§ 127 StGB</t>
  </si>
  <si>
    <t>127</t>
  </si>
  <si>
    <t>Bildung bewaffneter Gruppen</t>
  </si>
  <si>
    <t>§ 129 StGB</t>
  </si>
  <si>
    <t>129</t>
  </si>
  <si>
    <t>Bildung krimineller Vereinigungen</t>
  </si>
  <si>
    <t>§ 130 StGB</t>
  </si>
  <si>
    <t>130</t>
  </si>
  <si>
    <t>Volksverhetzung</t>
  </si>
  <si>
    <t>§ 132 StGB</t>
  </si>
  <si>
    <t>132</t>
  </si>
  <si>
    <t>Amtsanmaßung</t>
  </si>
  <si>
    <t>§ 133 StGB</t>
  </si>
  <si>
    <t>133</t>
  </si>
  <si>
    <t>Verwahrungsbruch</t>
  </si>
  <si>
    <t>§ 134 StGB</t>
  </si>
  <si>
    <t>134</t>
  </si>
  <si>
    <t>Verletzung amtlicher Bekanntmachungen</t>
  </si>
  <si>
    <t>§ 136 StGB</t>
  </si>
  <si>
    <t>136</t>
  </si>
  <si>
    <t>Verstrickungsbruch; Siegelbruch</t>
  </si>
  <si>
    <t>§ 138 StGB</t>
  </si>
  <si>
    <t>138</t>
  </si>
  <si>
    <t>Nichtanzeige geplanter Straftaten</t>
  </si>
  <si>
    <t>§ 140 StGB</t>
  </si>
  <si>
    <t>140</t>
  </si>
  <si>
    <t>Belohnung und Billigung von Straftaten</t>
  </si>
  <si>
    <t>§ 142 StGB</t>
  </si>
  <si>
    <t>142</t>
  </si>
  <si>
    <t>Unerlaubtes Entfernen vom Unfallort</t>
  </si>
  <si>
    <t>§ 145 StGB</t>
  </si>
  <si>
    <t>Mißbrauch von Notrufen und Beeinträchtigung von Unfallverhütungs- und Nothilfemitteln</t>
  </si>
  <si>
    <t>§ 167 StGB</t>
  </si>
  <si>
    <t>167</t>
  </si>
  <si>
    <t>Störung der Religionsausübung</t>
  </si>
  <si>
    <t>§ 241 StGB</t>
  </si>
  <si>
    <t>241</t>
  </si>
  <si>
    <t>Bedrohung</t>
  </si>
  <si>
    <t>§ 306 StGB</t>
  </si>
  <si>
    <t>306</t>
  </si>
  <si>
    <t>Brandstiftung</t>
  </si>
  <si>
    <t>§ 129a StGB</t>
  </si>
  <si>
    <t>Bildung terroristischer Vereinigungen</t>
  </si>
  <si>
    <t>§ 130a StGB</t>
  </si>
  <si>
    <t xml:space="preserve">Anleitung zu Straftaten </t>
  </si>
  <si>
    <t>§ 316b StGB</t>
  </si>
  <si>
    <t>Störung öffentlicher Betriebe</t>
  </si>
  <si>
    <t>§ 323a StGB</t>
  </si>
  <si>
    <t>Vollrausch</t>
  </si>
  <si>
    <t>§ 86a StGB</t>
  </si>
  <si>
    <t>Verwenden von Kennzeichen verfassungswidriger Organisationen</t>
  </si>
  <si>
    <t>§ 90a StGB</t>
  </si>
  <si>
    <t>Verunglimpfung des Staates und seiner Symbole</t>
  </si>
  <si>
    <t>Vereinsgesetz</t>
  </si>
  <si>
    <t>VereinsG</t>
  </si>
  <si>
    <t>§ 20 VereinsG</t>
  </si>
  <si>
    <t>20</t>
  </si>
  <si>
    <t>Zuwiderhandlungen gegen Vereinsverbote</t>
  </si>
  <si>
    <t>Versammlungsgesetz</t>
  </si>
  <si>
    <t>VersammlG</t>
  </si>
  <si>
    <t>§ 27 VersammlG</t>
  </si>
  <si>
    <t>27</t>
  </si>
  <si>
    <t>Verstoß gegen das Versammlungsgesetz</t>
  </si>
  <si>
    <t>§ 232 StGB</t>
  </si>
  <si>
    <t>232</t>
  </si>
  <si>
    <t>Menschenhandel</t>
  </si>
  <si>
    <t>§ 180a StGB</t>
  </si>
  <si>
    <t>Ausbeutung von Prostituierten</t>
  </si>
  <si>
    <t>§ 180b StGB</t>
  </si>
  <si>
    <t>§ 181a StGB</t>
  </si>
  <si>
    <t>Zuhälterei</t>
  </si>
  <si>
    <t>§ 184f StGB</t>
  </si>
  <si>
    <t>Ausübung der verbotenen Prostitution</t>
  </si>
  <si>
    <t>§ 249 StGB</t>
  </si>
  <si>
    <t>249</t>
  </si>
  <si>
    <t>§ 250 StGB</t>
  </si>
  <si>
    <t>250</t>
  </si>
  <si>
    <t>Schwerer Raub</t>
  </si>
  <si>
    <t>§ 251 StGB</t>
  </si>
  <si>
    <t>251</t>
  </si>
  <si>
    <t>Raub mit Todesfolge</t>
  </si>
  <si>
    <t>§ 255 StGB</t>
  </si>
  <si>
    <t>255</t>
  </si>
  <si>
    <t>Räuberische Erpressung</t>
  </si>
  <si>
    <t>§ 316a StGB</t>
  </si>
  <si>
    <t>Räuberischer Angriff auf Kraftfahrer</t>
  </si>
  <si>
    <t>§ 303 StGB</t>
  </si>
  <si>
    <t>303</t>
  </si>
  <si>
    <t>§ 304 StGB</t>
  </si>
  <si>
    <t>304</t>
  </si>
  <si>
    <t>Gemeinschaftliche Sachbeschädigung</t>
  </si>
  <si>
    <t>§ 305 StGB</t>
  </si>
  <si>
    <t>305</t>
  </si>
  <si>
    <t>Zerstörung von Bauwerken</t>
  </si>
  <si>
    <t>§ 313 StGB</t>
  </si>
  <si>
    <t>313</t>
  </si>
  <si>
    <t>Herbeiführen einer Überschwemmung</t>
  </si>
  <si>
    <t>§ 303a StGB</t>
  </si>
  <si>
    <t>Datenveränderung</t>
  </si>
  <si>
    <t>§ 303b StGB</t>
  </si>
  <si>
    <t>Computersabotage</t>
  </si>
  <si>
    <t>§ 305a StGB</t>
  </si>
  <si>
    <t>Zerstörung wichtiger Arbeitsmittel</t>
  </si>
  <si>
    <t>§ 306a StGB</t>
  </si>
  <si>
    <t>Schwere Brandstiftung</t>
  </si>
  <si>
    <t>§ 306d StGB</t>
  </si>
  <si>
    <t>Fahrlässige Brandstiftung</t>
  </si>
  <si>
    <t>§ 174 StGB</t>
  </si>
  <si>
    <t>174</t>
  </si>
  <si>
    <t>Sexualdelikt (Kind)</t>
  </si>
  <si>
    <t>Sexueller Mißbrauch von Schutzbefohlenen</t>
  </si>
  <si>
    <t>§ 176 StGB</t>
  </si>
  <si>
    <t>176</t>
  </si>
  <si>
    <t>Sexueller Mißbrauch von Kindern</t>
  </si>
  <si>
    <t>§ 180 StGB</t>
  </si>
  <si>
    <t>180</t>
  </si>
  <si>
    <t>Förderung sexueller Handlungen Minderjähriger</t>
  </si>
  <si>
    <t>§ 182 StGB</t>
  </si>
  <si>
    <t>182</t>
  </si>
  <si>
    <t>Sexueller Mißbrauch von Jugendlichen</t>
  </si>
  <si>
    <t>§ 184 StGB</t>
  </si>
  <si>
    <t>184</t>
  </si>
  <si>
    <t>Verbreitung pornographischer Schriften</t>
  </si>
  <si>
    <t>§ 176a StGB</t>
  </si>
  <si>
    <t>Schwerer sexueller Mißbrauch von Kindern</t>
  </si>
  <si>
    <t>§ 184b StGB</t>
  </si>
  <si>
    <t>Verbreitung, Erwerb und Besitz kinderpornographischer Schriften</t>
  </si>
  <si>
    <t>§ 184c StGB</t>
  </si>
  <si>
    <t>Verbreitung, Erwerb und Besitz jugendpornographischer Schriften</t>
  </si>
  <si>
    <t>§ 184d StGB</t>
  </si>
  <si>
    <t>§ 184e StGB</t>
  </si>
  <si>
    <t>Veranstaltung und Besuch kinder- und jugendpornographischer Darbietungen</t>
  </si>
  <si>
    <t>Sexualdelikt (nicht Kind)</t>
  </si>
  <si>
    <t>§ 177 StGB</t>
  </si>
  <si>
    <t>177</t>
  </si>
  <si>
    <t>Sexueller Übergriff; sexuelle Nötigung; Vergewaltigung</t>
  </si>
  <si>
    <t>§ 178 StGB</t>
  </si>
  <si>
    <t>178</t>
  </si>
  <si>
    <t>Sexueller Übergriff, sexuelle Nötigung und Vergewaltigung mit Todesfolge</t>
  </si>
  <si>
    <t>§ 179 StGB</t>
  </si>
  <si>
    <t>179</t>
  </si>
  <si>
    <t>2016 weggefallen; Sexueller Missbrauch widerstandsunfähiger Personen</t>
  </si>
  <si>
    <t>§ 183 StGB</t>
  </si>
  <si>
    <t>183</t>
  </si>
  <si>
    <t>Exhibitionistische Handlungen</t>
  </si>
  <si>
    <t>§ 183a StGB</t>
  </si>
  <si>
    <t>Erregung öffentlichen Ärgernisses</t>
  </si>
  <si>
    <t>§ 184a StGB</t>
  </si>
  <si>
    <t>Verbreitung gewalt- oder tierpornographischer Schriften</t>
  </si>
  <si>
    <t>§ 184i StGB</t>
  </si>
  <si>
    <t>Sexuelle Belästigung</t>
  </si>
  <si>
    <t>§ 232a StGB</t>
  </si>
  <si>
    <t>Zwangsprostitution</t>
  </si>
  <si>
    <t>§ 370 AO</t>
  </si>
  <si>
    <t>Sonstige Delikte</t>
  </si>
  <si>
    <t>Steuerhinterziehung</t>
  </si>
  <si>
    <t>Asylverfahrensgesetz</t>
  </si>
  <si>
    <t>AsylVfG</t>
  </si>
  <si>
    <t>§ 85 AsylVfG</t>
  </si>
  <si>
    <t>Verstoß gegen das Asylverfahrensgesetz</t>
  </si>
  <si>
    <t>§ 86 AsylVfG</t>
  </si>
  <si>
    <t>Aufenthaltsgesetz</t>
  </si>
  <si>
    <t>AufenthG</t>
  </si>
  <si>
    <t>§ 95 AufenthG</t>
  </si>
  <si>
    <t>Verstoß gegen das Aufenthaltsgesetz</t>
  </si>
  <si>
    <t>§ 96 AufenthG</t>
  </si>
  <si>
    <t>96</t>
  </si>
  <si>
    <t>Einschleusen von Ausländern</t>
  </si>
  <si>
    <t>Ausländergesetz</t>
  </si>
  <si>
    <t>AUSLG</t>
  </si>
  <si>
    <t>§ 92 AUSLG</t>
  </si>
  <si>
    <t>92</t>
  </si>
  <si>
    <t>§ 92a AUSLG</t>
  </si>
  <si>
    <t>Chemikaliengesetz</t>
  </si>
  <si>
    <t>ChemG</t>
  </si>
  <si>
    <t>§ 27 ChemG</t>
  </si>
  <si>
    <t>Verstoß gegen das Chemikaliengesetz</t>
  </si>
  <si>
    <t>Fleischhygienegesetz (2005 aufgehoben)</t>
  </si>
  <si>
    <t>FlHG</t>
  </si>
  <si>
    <t>§ 28 FlHG</t>
  </si>
  <si>
    <t>28</t>
  </si>
  <si>
    <t>Verstoß gegen das Fleischhygienegesetz</t>
  </si>
  <si>
    <t>Gewaltschutzgesetz</t>
  </si>
  <si>
    <t>GewSchG</t>
  </si>
  <si>
    <t>§ 4 GewSchG</t>
  </si>
  <si>
    <t>Verstoß gegen das Gesetz zum zivilrechtlichen Schutz vor Gewalttaten und Nachstellungen</t>
  </si>
  <si>
    <t>Hundeverbringungs- und -einfuhrbeschränkungsgesetz</t>
  </si>
  <si>
    <t>HundVerbrEinfG</t>
  </si>
  <si>
    <t>§ 5 HundVerbrEinfG</t>
  </si>
  <si>
    <t>5</t>
  </si>
  <si>
    <t>Unerlaubte Einfuhr eines Hundes</t>
  </si>
  <si>
    <t>Schwarzarbeitsbekämpfungsgesetz</t>
  </si>
  <si>
    <t>SchwarzArbG</t>
  </si>
  <si>
    <t>§ 10 SchwarzArbG</t>
  </si>
  <si>
    <t>10</t>
  </si>
  <si>
    <t>Beschäftigung von Ausländern ohne Genehmigung oder ohne Aufenthaltstitel und zu ungünstigen Arbeitsbedingungen</t>
  </si>
  <si>
    <t>§ 113 StGB</t>
  </si>
  <si>
    <t>113</t>
  </si>
  <si>
    <t>Widerstand gegen Vollstreckungsbeamte</t>
  </si>
  <si>
    <t>§ 114 StGB</t>
  </si>
  <si>
    <t>114</t>
  </si>
  <si>
    <t>Tätlicher Angriff auf Vollstreckungsbeamte</t>
  </si>
  <si>
    <t>§ 120 StGB</t>
  </si>
  <si>
    <t>120</t>
  </si>
  <si>
    <t>Gefangenenbefreiung</t>
  </si>
  <si>
    <t>§ 143 StGB</t>
  </si>
  <si>
    <t>§ 153 StGB</t>
  </si>
  <si>
    <t>153</t>
  </si>
  <si>
    <t>Falsche uneidliche Aussage</t>
  </si>
  <si>
    <t>§ 154 StGB</t>
  </si>
  <si>
    <t>154</t>
  </si>
  <si>
    <t>Meineid</t>
  </si>
  <si>
    <t>§ 164 StGB</t>
  </si>
  <si>
    <t>164</t>
  </si>
  <si>
    <t>§ 168 StGB</t>
  </si>
  <si>
    <t>168</t>
  </si>
  <si>
    <t>Störung der Totenruhe</t>
  </si>
  <si>
    <t>§ 170 StGB</t>
  </si>
  <si>
    <t>170</t>
  </si>
  <si>
    <t>Verletzung der Unterhaltspflicht</t>
  </si>
  <si>
    <t>§ 171 StGB</t>
  </si>
  <si>
    <t>171</t>
  </si>
  <si>
    <t xml:space="preserve">Verletzung der Fürsorge- oder Erziehungspflicht	</t>
  </si>
  <si>
    <t>§ 173 StGB</t>
  </si>
  <si>
    <t>173</t>
  </si>
  <si>
    <t>Beischlaf zwischen Verwandten</t>
  </si>
  <si>
    <t>§ 175 StGB</t>
  </si>
  <si>
    <t>175</t>
  </si>
  <si>
    <t>1994 weggefallen; Homosexuelle Handlungen</t>
  </si>
  <si>
    <t>§ 185 StGB</t>
  </si>
  <si>
    <t>185</t>
  </si>
  <si>
    <t>Beleidigung</t>
  </si>
  <si>
    <t>§ 186 StGB</t>
  </si>
  <si>
    <t>186</t>
  </si>
  <si>
    <t>Üble Nachrede</t>
  </si>
  <si>
    <t>§ 187 StGB</t>
  </si>
  <si>
    <t>187</t>
  </si>
  <si>
    <t>Verleumdung</t>
  </si>
  <si>
    <t>§ 189 StGB</t>
  </si>
  <si>
    <t>189</t>
  </si>
  <si>
    <t>Verunglimpfung des Andenkens Verstorbener</t>
  </si>
  <si>
    <t>§ 201 StGB</t>
  </si>
  <si>
    <t>201</t>
  </si>
  <si>
    <t>Verletzung der Vertraulichkeit des Wortes</t>
  </si>
  <si>
    <t>§ 203 StGB</t>
  </si>
  <si>
    <t>203</t>
  </si>
  <si>
    <t>Verletzung von Privatgeheimnissen</t>
  </si>
  <si>
    <t>§ 206 StGB</t>
  </si>
  <si>
    <t>206</t>
  </si>
  <si>
    <t>Verletzung des Post- oder Fernmeldegeheimnisses</t>
  </si>
  <si>
    <t>§ 233 StGB</t>
  </si>
  <si>
    <t>233</t>
  </si>
  <si>
    <t>Ausbeutung der Arbeitskraft</t>
  </si>
  <si>
    <t>§ 237 StGB</t>
  </si>
  <si>
    <t>237</t>
  </si>
  <si>
    <t>Zwangsheirat</t>
  </si>
  <si>
    <t>§ 238 StGB</t>
  </si>
  <si>
    <t>238</t>
  </si>
  <si>
    <t>Nachstellung</t>
  </si>
  <si>
    <t>§ 239 StGB</t>
  </si>
  <si>
    <t>239</t>
  </si>
  <si>
    <t>Freiheitsberaubung</t>
  </si>
  <si>
    <t>§ 257 StGB</t>
  </si>
  <si>
    <t>257</t>
  </si>
  <si>
    <t>Begünstigung</t>
  </si>
  <si>
    <t>§ 258 StGB</t>
  </si>
  <si>
    <t>258</t>
  </si>
  <si>
    <t>Strafvereitelung</t>
  </si>
  <si>
    <t>§ 284 StGB</t>
  </si>
  <si>
    <t>284</t>
  </si>
  <si>
    <t>Unerlaubte Veranstaltung eines Glücksspiels</t>
  </si>
  <si>
    <t>§ 285 StGB</t>
  </si>
  <si>
    <t>285</t>
  </si>
  <si>
    <t>Beteiligung am unerlaubten Glücksspiel</t>
  </si>
  <si>
    <t>§ 289 StGB</t>
  </si>
  <si>
    <t>289</t>
  </si>
  <si>
    <t>Pfandkehr</t>
  </si>
  <si>
    <t>§ 291 StGB</t>
  </si>
  <si>
    <t>291</t>
  </si>
  <si>
    <t>Wucher</t>
  </si>
  <si>
    <t>§ 292 StGB</t>
  </si>
  <si>
    <t>292</t>
  </si>
  <si>
    <t>Jagdwilderei</t>
  </si>
  <si>
    <t>§ 293 StGB</t>
  </si>
  <si>
    <t>293</t>
  </si>
  <si>
    <t>Fischwilderei</t>
  </si>
  <si>
    <t>§ 317 StGB</t>
  </si>
  <si>
    <t>317</t>
  </si>
  <si>
    <t>Störung von Telekommunikationsanlagen</t>
  </si>
  <si>
    <t>§ 324 StGB</t>
  </si>
  <si>
    <t>324</t>
  </si>
  <si>
    <t>Gewässerverunreinigung</t>
  </si>
  <si>
    <t>§ 326 StGB</t>
  </si>
  <si>
    <t>326</t>
  </si>
  <si>
    <t>Unerlaubter Umgang mit Abfällen</t>
  </si>
  <si>
    <t>§ 327 StGB</t>
  </si>
  <si>
    <t>327</t>
  </si>
  <si>
    <t>Unerlaubtes Betreiben von Anlagen</t>
  </si>
  <si>
    <t>§ 330 StGB</t>
  </si>
  <si>
    <t>330</t>
  </si>
  <si>
    <t>Besonders schwerer Fall einer Umweltstraftat</t>
  </si>
  <si>
    <t>§ 354 StGB</t>
  </si>
  <si>
    <t>354</t>
  </si>
  <si>
    <t>§ 145d StGB</t>
  </si>
  <si>
    <t>Vortäuschen einer Straftat</t>
  </si>
  <si>
    <t>§ 201a StGB</t>
  </si>
  <si>
    <t>Verletzung des höchstpersönlichen Lebensbereichs durch Bildaufnahmen</t>
  </si>
  <si>
    <t>§ 203c StGB</t>
  </si>
  <si>
    <t>§ 248c StGB</t>
  </si>
  <si>
    <t>Entziehung elektrischer Energie</t>
  </si>
  <si>
    <t>§ 265a StGB</t>
  </si>
  <si>
    <t>Erschleichen von Leistungen</t>
  </si>
  <si>
    <t>§ 298a StGB</t>
  </si>
  <si>
    <t>Wettbewerbsbeschränkende Absprachen bei Ausschreibungen</t>
  </si>
  <si>
    <t>§ 302a StGB</t>
  </si>
  <si>
    <t>§ 323c StGB</t>
  </si>
  <si>
    <t xml:space="preserve">Unterlassene Hilfeleistung; Behinderung von hilfeleistenden Personen	</t>
  </si>
  <si>
    <t>§ 324a StGB</t>
  </si>
  <si>
    <t>Bodenverunreinigung</t>
  </si>
  <si>
    <t>§ 330a StGB</t>
  </si>
  <si>
    <t>Schwere Gefährdung durch Freisetzen von Giften</t>
  </si>
  <si>
    <t>Tierschutzgesetz</t>
  </si>
  <si>
    <t>TierSchG</t>
  </si>
  <si>
    <t>§ 17 TierSchG</t>
  </si>
  <si>
    <t>17</t>
  </si>
  <si>
    <t>Tötung, Quälen eines Wirbeltiers</t>
  </si>
  <si>
    <t>§ 53 WaffG</t>
  </si>
  <si>
    <t>53</t>
  </si>
  <si>
    <t>Wehrstrafgesetz</t>
  </si>
  <si>
    <t>WStG</t>
  </si>
  <si>
    <t>§ 15 WStG</t>
  </si>
  <si>
    <t>15</t>
  </si>
  <si>
    <t>Eigenmächtige Abwesenheit</t>
  </si>
  <si>
    <t>§ 16 WStG</t>
  </si>
  <si>
    <t>16</t>
  </si>
  <si>
    <t>Fahnenflucht</t>
  </si>
  <si>
    <t>§ 20 WStG</t>
  </si>
  <si>
    <t>Gehorsamsverweigerung</t>
  </si>
  <si>
    <t>§ 44 WStG</t>
  </si>
  <si>
    <t>44</t>
  </si>
  <si>
    <t>Wachverfehlung</t>
  </si>
  <si>
    <t>Zivildienstgesetz</t>
  </si>
  <si>
    <t>ZDG</t>
  </si>
  <si>
    <t>§ 52 ZDG</t>
  </si>
  <si>
    <t>§ 53 ZDG</t>
  </si>
  <si>
    <t>Dienstflucht</t>
  </si>
  <si>
    <t>Insolvenzverordnung</t>
  </si>
  <si>
    <t>§ 15a InsO</t>
  </si>
  <si>
    <t>Insolvenzverschleppung</t>
  </si>
  <si>
    <t>§ 243 StGB</t>
  </si>
  <si>
    <t>243</t>
  </si>
  <si>
    <t>Sonstige Einbrüche</t>
  </si>
  <si>
    <t>§ 316 StGB</t>
  </si>
  <si>
    <t>316</t>
  </si>
  <si>
    <t>Trunkenheit im Verkehr</t>
  </si>
  <si>
    <t>§ 24a StVG</t>
  </si>
  <si>
    <t>0,5 Promille-Grenze</t>
  </si>
  <si>
    <t>Pflichtversicherungsgesetz</t>
  </si>
  <si>
    <t>PflVG</t>
  </si>
  <si>
    <t>§ 6 PflVG</t>
  </si>
  <si>
    <t>6</t>
  </si>
  <si>
    <t>Verkehrsdelikt</t>
  </si>
  <si>
    <t>Gebrauch eines unversicherten Fahrzeuges</t>
  </si>
  <si>
    <t>§ 315c StGB</t>
  </si>
  <si>
    <t>Gefährdung des Straßenverkehrs</t>
  </si>
  <si>
    <t>§ 315d StGB</t>
  </si>
  <si>
    <t>Verbotene Kraftfahrzeugrennen</t>
  </si>
  <si>
    <t>§ 21 StVG</t>
  </si>
  <si>
    <t>21</t>
  </si>
  <si>
    <t>Fahren ohne Fahrerlaubnis</t>
  </si>
  <si>
    <t>§ 22 StVG</t>
  </si>
  <si>
    <t>22</t>
  </si>
  <si>
    <t>Kennzeichenmissbrauch</t>
  </si>
  <si>
    <t>§ 24 StVG</t>
  </si>
  <si>
    <t>24</t>
  </si>
  <si>
    <t>Verkehrsordnungswidrigkeit</t>
  </si>
  <si>
    <t>§ 22b StVG</t>
  </si>
  <si>
    <t>Missbrauch von Wegstreckenzählern und Geschwindigkeitsbegrenzern</t>
  </si>
  <si>
    <t>Straßenverkehrs-Zulassungs-Ordnung</t>
  </si>
  <si>
    <t>StVZO</t>
  </si>
  <si>
    <t>§ 69a StVZO</t>
  </si>
  <si>
    <t>Straßenverkehrs-Zulassungs-Ordnungswidrigkeit</t>
  </si>
  <si>
    <t>Zusatz</t>
  </si>
  <si>
    <t>a</t>
  </si>
  <si>
    <t>d</t>
  </si>
  <si>
    <t>c</t>
  </si>
  <si>
    <t>b</t>
  </si>
  <si>
    <t>e</t>
  </si>
  <si>
    <t>f</t>
  </si>
  <si>
    <t>i</t>
  </si>
  <si>
    <t>InsO</t>
  </si>
  <si>
    <t>2004 weggefallen; Verstoß gegen das Ausländergesetz</t>
  </si>
  <si>
    <t>§ 83 StGB</t>
  </si>
  <si>
    <t>Vorbereitung eines hochverräterischen Unternehmens</t>
  </si>
  <si>
    <t>§ 87 StGB</t>
  </si>
  <si>
    <t>§ 88 StGB</t>
  </si>
  <si>
    <t>§ 89 StGB</t>
  </si>
  <si>
    <t>Agententätigkeit zu Sabotagezwecken</t>
  </si>
  <si>
    <t>Verfassungsfeindliche Sabotage</t>
  </si>
  <si>
    <t>Verfassungsfeindliche Einwirkung auf Bundeswehr und öffentliche Sicherheitsorgane</t>
  </si>
  <si>
    <t>§ 89a StGB</t>
  </si>
  <si>
    <t>Vorbereitung einer schweren staatsgefährdenden Gewalttat</t>
  </si>
  <si>
    <t>§ 89b StGB</t>
  </si>
  <si>
    <t>§ 89c StGB</t>
  </si>
  <si>
    <t>Aufnahme von Beziehungen zur Begehung einer schweren staatsgefährdenden Gewalttat</t>
  </si>
  <si>
    <t>Terrorismusfinanzierung</t>
  </si>
  <si>
    <t>§ 90 StGB</t>
  </si>
  <si>
    <t>Verunglimpfung des Bundespräsidenten</t>
  </si>
  <si>
    <t>§ 90b StGB</t>
  </si>
  <si>
    <t>§ 90c StGB</t>
  </si>
  <si>
    <t>Verfassungsfeindliche Verunglimpfung von Verfassungsorganen</t>
  </si>
  <si>
    <t>Verunglimpfung von Symbolen der Europäischen Union</t>
  </si>
  <si>
    <t>§ 91 StGB</t>
  </si>
  <si>
    <t>§ 94 StGB</t>
  </si>
  <si>
    <t>Anleitung zur Begehung einer schweren staatsgefährdenden Gewalttat</t>
  </si>
  <si>
    <t>Landesverrat</t>
  </si>
  <si>
    <t>§ 96 StGB</t>
  </si>
  <si>
    <t>§ 97 StGB</t>
  </si>
  <si>
    <t>§ 97a StGB</t>
  </si>
  <si>
    <t>§ 97b StGB</t>
  </si>
  <si>
    <t>§ 98 StGB</t>
  </si>
  <si>
    <t>§ 99 StGB</t>
  </si>
  <si>
    <t>§ 100 StGB</t>
  </si>
  <si>
    <t>§ 100a StGB</t>
  </si>
  <si>
    <t>§ 102 StGB</t>
  </si>
  <si>
    <t>§ 104 StGB</t>
  </si>
  <si>
    <t>Landesverräterische Ausspähung; Auskundschaften von Staatsgeheimnissen</t>
  </si>
  <si>
    <t>Preisgabe von Staatsgeheimnissen</t>
  </si>
  <si>
    <t>Verrat illegaler Geheimnisse</t>
  </si>
  <si>
    <t>Verrat in irriger Annahme eines illegalen Geheimnisses</t>
  </si>
  <si>
    <t>Landesverräterische Agententätigkeit</t>
  </si>
  <si>
    <t>Geheimdienstliche Agententätigkeit</t>
  </si>
  <si>
    <t>Friedensgefährdende Beziehungen</t>
  </si>
  <si>
    <t>Landesverräterische Fälschung</t>
  </si>
  <si>
    <t xml:space="preserve">Angriff gegen Organe und Vertreter ausländische Staaten </t>
  </si>
  <si>
    <t>Verletzung von Flaggen und Hoheitszeichen ausländischer Staaten</t>
  </si>
  <si>
    <t>g</t>
  </si>
  <si>
    <t>h</t>
  </si>
  <si>
    <t>§ 106 StGB</t>
  </si>
  <si>
    <t>Nötigung des Bundespräsidenten und von Mitgliedern eines Verfassungsorgans</t>
  </si>
  <si>
    <t>§ 106b StGB</t>
  </si>
  <si>
    <t>Störung der Tätigkeit eines Gesetzgebungsorgans</t>
  </si>
  <si>
    <t>§ 107 StGB</t>
  </si>
  <si>
    <t>Wahlbehinderung</t>
  </si>
  <si>
    <t>§ 107a StGB</t>
  </si>
  <si>
    <t>Wahlfälschung</t>
  </si>
  <si>
    <t>§ 107b StGB</t>
  </si>
  <si>
    <t>Fälschung von Wahlunterlagen</t>
  </si>
  <si>
    <t>§ 107c StGB</t>
  </si>
  <si>
    <t>Verletzung des Wahlgeheimnisses</t>
  </si>
  <si>
    <t>§ 108 StGB</t>
  </si>
  <si>
    <t>Wählernötigung</t>
  </si>
  <si>
    <t>§ 108a StGB</t>
  </si>
  <si>
    <t>Wählertäuschung</t>
  </si>
  <si>
    <t>§ 108b StGB</t>
  </si>
  <si>
    <t>Wählerbestechung</t>
  </si>
  <si>
    <t>§ 108e StGB</t>
  </si>
  <si>
    <t>Bestechlichkeit und Bestechung von Mandatsträgern</t>
  </si>
  <si>
    <t>§ 109 StGB</t>
  </si>
  <si>
    <t>Wehrpflichtentziehung durch Verstümmelung</t>
  </si>
  <si>
    <t>§ 109a StGB</t>
  </si>
  <si>
    <t>Wehrpflichtentziehung durch Täuschung</t>
  </si>
  <si>
    <t>§ 109d StGB</t>
  </si>
  <si>
    <t>Störpropaganda gegen die Bundeswehr</t>
  </si>
  <si>
    <t>§ 109e StGB</t>
  </si>
  <si>
    <t>Sabotagehandlungen an Verteidigungsmitteln</t>
  </si>
  <si>
    <t>§ 109f StGB</t>
  </si>
  <si>
    <t>Sicherheitsgefährdender Nachrichtendienst</t>
  </si>
  <si>
    <t>§ 109g StGB</t>
  </si>
  <si>
    <t>Sicherheitsgefährdendes Abbilden</t>
  </si>
  <si>
    <t>§ 109h StGB</t>
  </si>
  <si>
    <t>Anwerben für fremden Wehrdienst</t>
  </si>
  <si>
    <t>§ 126a StGB</t>
  </si>
  <si>
    <t>Gefährdendes Verbreiten personenbezogener Daten</t>
  </si>
  <si>
    <t>128</t>
  </si>
  <si>
    <t>§ 128 StGB</t>
  </si>
  <si>
    <t>Betreiben krimineller Handelsplattformen im Internet</t>
  </si>
  <si>
    <t>131</t>
  </si>
  <si>
    <t>§ 131 StGB</t>
  </si>
  <si>
    <t>Gewaltdarstellung</t>
  </si>
  <si>
    <t>§ 152c StGB</t>
  </si>
  <si>
    <t>Vorbereitung des Diebstahls und der Unterschlagung von Zahlungskarten, Schecks, Wechseln und anderen körperlichen unbaren Zahlungsinstrumenten</t>
  </si>
  <si>
    <t>§ 166 StGB</t>
  </si>
  <si>
    <t>Beschimpfung von Bekenntnissen, Religionsgesellschaften und Weltanschauungsvereinigungen</t>
  </si>
  <si>
    <t>§ 167a StGB</t>
  </si>
  <si>
    <t>Störung einer Bestattungsfeier</t>
  </si>
  <si>
    <t>172</t>
  </si>
  <si>
    <t>§ 172 StGB</t>
  </si>
  <si>
    <t>Doppelehe; doppelte Lebenspartnerschaft</t>
  </si>
  <si>
    <t>§ 174a StGB</t>
  </si>
  <si>
    <t>§ 174b StGB</t>
  </si>
  <si>
    <t>§ 174c StGB</t>
  </si>
  <si>
    <t>Sexueller Missbrauch von Gefangenen, behördlich Verwahrten oder Kranken und Hilfsbedürftigen in Einrichtungen</t>
  </si>
  <si>
    <t>Sexueller Missbrauch unter Ausnutzung einer Amtsstellung</t>
  </si>
  <si>
    <t xml:space="preserve">Sexueller Missbrauch unter Ausnutzung eines Beratungs-, Behandlungs- oder Betreuungsverhältnisses </t>
  </si>
  <si>
    <t>§ 176b StGB</t>
  </si>
  <si>
    <t>Vorbereitung des sexuellen Missbrauchs von Kindern</t>
  </si>
  <si>
    <t>§ 176c StGB</t>
  </si>
  <si>
    <t>Schwerer sexueller Missbrauch von Kindern</t>
  </si>
  <si>
    <t>§ 176d StGB</t>
  </si>
  <si>
    <t>Sexueller Missbrauch von Kindern mit Todesfolge</t>
  </si>
  <si>
    <t>§ 176e StGB</t>
  </si>
  <si>
    <t>Verbreitung und Besitz von Anleitungen zu sexuellem Missbrauch von Kindern</t>
  </si>
  <si>
    <t>§ 184g StGB</t>
  </si>
  <si>
    <t>Jugendgefährdende Prostitution</t>
  </si>
  <si>
    <t>k</t>
  </si>
  <si>
    <t>§ 184k StGB</t>
  </si>
  <si>
    <t>Verletzung des Intimbereichs durch Bildaufnahmen</t>
  </si>
  <si>
    <t>l</t>
  </si>
  <si>
    <t>§ 184l StGB</t>
  </si>
  <si>
    <t>Inverkehrbringen, Erwerb und Besitz von Sexpuppen mit kindlichem Erscheinungsbild</t>
  </si>
  <si>
    <t>§ 192a StGB</t>
  </si>
  <si>
    <t>Verhetzende Beleidigung</t>
  </si>
  <si>
    <t>§ 202b StGB</t>
  </si>
  <si>
    <t>Abfangen von Daten</t>
  </si>
  <si>
    <t>§ 202c StGB</t>
  </si>
  <si>
    <t>Vorbereiten des Ausspähens und Abfangens von Daten</t>
  </si>
  <si>
    <t>§ 202d StGB</t>
  </si>
  <si>
    <t>Datenhehlerei</t>
  </si>
  <si>
    <t>§ 204 StGB</t>
  </si>
  <si>
    <t>Verwertung fremder Geheimnisse</t>
  </si>
  <si>
    <t>§ 216 StGB</t>
  </si>
  <si>
    <t>Tötung auf Verlangen</t>
  </si>
  <si>
    <t>§ 217 StGB</t>
  </si>
  <si>
    <t>Geschäftsmäßige Förderung der Selbsttötung</t>
  </si>
  <si>
    <t>§ 218b StGB</t>
  </si>
  <si>
    <t>Schwangerschaftsabbruch ohne ärztliche Feststellung; unrichtige ärztliche Feststellung</t>
  </si>
  <si>
    <t>§ 218c StGB</t>
  </si>
  <si>
    <t>Ärztliche Pflichtverletzung bei einem Schwangerschaftsabbruch</t>
  </si>
  <si>
    <t>§ 219a StGB</t>
  </si>
  <si>
    <t>Werbung für den Abbruch der Schwangerschaft</t>
  </si>
  <si>
    <t>§ 219b StGB</t>
  </si>
  <si>
    <t>Inverkehrbringen von Mitteln zum Abbruch der Schwangerschaft</t>
  </si>
  <si>
    <t>§ 226a StGB</t>
  </si>
  <si>
    <t>Verstümmelung weiblicher Genitalien</t>
  </si>
  <si>
    <t>§ 232b StGB</t>
  </si>
  <si>
    <t>Zwangsarbeit</t>
  </si>
  <si>
    <t>§ 233a StGB</t>
  </si>
  <si>
    <t>Ausbeutung unter Ausnutzung einer Freiheitsberaubung</t>
  </si>
  <si>
    <t>§ 234a StGB</t>
  </si>
  <si>
    <t>Verschleppung</t>
  </si>
  <si>
    <t>§ 236 StGB</t>
  </si>
  <si>
    <t>Kinderhandel</t>
  </si>
  <si>
    <t>§ 241a StGB</t>
  </si>
  <si>
    <t>Politische Verdächtigung</t>
  </si>
  <si>
    <t>§ 258a StGB</t>
  </si>
  <si>
    <t>Strafvereitelung im Amt</t>
  </si>
  <si>
    <t>§ 265c StGB</t>
  </si>
  <si>
    <t>Sportwettbetrug</t>
  </si>
  <si>
    <t>§ 265d StGB</t>
  </si>
  <si>
    <t>Manipulation von berufssportlichen Wettbewerben</t>
  </si>
  <si>
    <t>§ 265e StGB</t>
  </si>
  <si>
    <t>Besonders schwere Fälle des Sportwettbetrugs und der Manipulation von berufssportlichen Wettbewerben</t>
  </si>
  <si>
    <t>§ 268 StGB</t>
  </si>
  <si>
    <t>§ 275 StGB</t>
  </si>
  <si>
    <t xml:space="preserve">Vorbereitung der Fälschung von amtlichen Ausweisen </t>
  </si>
  <si>
    <t>§ 278 StGB</t>
  </si>
  <si>
    <t>Ausstellen unrichtiger Gesundheitszeugnisse</t>
  </si>
  <si>
    <t>§ 283c StGB</t>
  </si>
  <si>
    <t>Gläubigerbegünstigung</t>
  </si>
  <si>
    <t>§ 283d StGB</t>
  </si>
  <si>
    <t>Schuldnerbegünstigung</t>
  </si>
  <si>
    <t>§ 287 StGB</t>
  </si>
  <si>
    <t>Unerlaubte Veranstaltung einer Lotterie oder einer Ausspielung</t>
  </si>
  <si>
    <t>§ 290 StGB</t>
  </si>
  <si>
    <t>Unbefugter Gebrauch von Pfandsachen</t>
  </si>
  <si>
    <t>§ 297 StGB</t>
  </si>
  <si>
    <t>Gefährdung von Schiffen, Kraft- und Luftfahrzeugen durch Bannware</t>
  </si>
  <si>
    <t>§ 299 StGB</t>
  </si>
  <si>
    <t>Bestechlichkeit und Bestechung im geschäftlichen Verkehr</t>
  </si>
  <si>
    <t>§ 299a StGB</t>
  </si>
  <si>
    <t>Bestechlichkeit im Gesundheitswesen</t>
  </si>
  <si>
    <t>§ 299b StGB</t>
  </si>
  <si>
    <t>Bestechung im Gesundheitswesen</t>
  </si>
  <si>
    <t>§ 300 StGB</t>
  </si>
  <si>
    <t>Besonders schwere Fälle der Bestechlichkeit und Bestechung im geschäftlichen Verkehr und im Gesundheitswesen</t>
  </si>
  <si>
    <t>§ 306f StGB</t>
  </si>
  <si>
    <t>Herbeiführen einer Brandgefahr</t>
  </si>
  <si>
    <t>§ 312 StGB</t>
  </si>
  <si>
    <t>Fehlerhafte Herstellung einer kerntechnischen Anlage</t>
  </si>
  <si>
    <t>§ 314 StGB</t>
  </si>
  <si>
    <t>Gemeingefährliche Vergiftung</t>
  </si>
  <si>
    <t>§ 316c StGB</t>
  </si>
  <si>
    <t>Angriffe auf den Luft- und Seeverkehr</t>
  </si>
  <si>
    <t>§ 318 StGB</t>
  </si>
  <si>
    <t>Beschädigung wichtiger Anlagen</t>
  </si>
  <si>
    <t>§ 319 StGB</t>
  </si>
  <si>
    <t>Baugefährdung</t>
  </si>
  <si>
    <t>§ 323b StGB</t>
  </si>
  <si>
    <t>Gefährdung einer Entziehungskur</t>
  </si>
  <si>
    <t>§ 325 StGB</t>
  </si>
  <si>
    <t>Luftverunreinigung</t>
  </si>
  <si>
    <t>§ 325a StGB</t>
  </si>
  <si>
    <t>Verursachen von Lärm, Erschütterungen und nichtionisierenden Strahlen</t>
  </si>
  <si>
    <t>§ 328 StGB</t>
  </si>
  <si>
    <t>Unerlaubter Umgang mit radioaktiven Stoffen und anderen gefährlichen Stoffen und Gütern</t>
  </si>
  <si>
    <t>§ 329 StGB</t>
  </si>
  <si>
    <t>Gefährdung schutzbedürftiger Gebiete</t>
  </si>
  <si>
    <t>331</t>
  </si>
  <si>
    <t>332</t>
  </si>
  <si>
    <t>333</t>
  </si>
  <si>
    <t>§ 331 StGB</t>
  </si>
  <si>
    <t>Vorteilsannahme</t>
  </si>
  <si>
    <t>§ 332 StGB</t>
  </si>
  <si>
    <t>Bestechlichkeit</t>
  </si>
  <si>
    <t>§ 333 StGB</t>
  </si>
  <si>
    <t>Vorteilsgewährung</t>
  </si>
  <si>
    <t>§ 348 StGB</t>
  </si>
  <si>
    <t>§ 339 StGB</t>
  </si>
  <si>
    <t>Rechtsbeugung</t>
  </si>
  <si>
    <t>§ 340 StGB</t>
  </si>
  <si>
    <t>Körperverletzung im Amt</t>
  </si>
  <si>
    <t>§ 343 StGB</t>
  </si>
  <si>
    <t>Aussageerpressung</t>
  </si>
  <si>
    <t>§ 344 StGB</t>
  </si>
  <si>
    <t>Verfolgung Unschuldiger</t>
  </si>
  <si>
    <t>§ 345 StGB</t>
  </si>
  <si>
    <t>Vollstreckung gegen Unschuldige</t>
  </si>
  <si>
    <t>§ 352 StGB</t>
  </si>
  <si>
    <t>Gebührenüberhebung</t>
  </si>
  <si>
    <t>§ 353 StGB</t>
  </si>
  <si>
    <t>Abgabenüberhebung; Leistungskürzung</t>
  </si>
  <si>
    <t>§ 353a StGB</t>
  </si>
  <si>
    <t>Vertrauensbruch im auswärtigen Dienst</t>
  </si>
  <si>
    <t>§ 353b StGB</t>
  </si>
  <si>
    <t>Verletzung des Dienstgeheimnisses und einer besonderen Geheimhaltungspflicht</t>
  </si>
  <si>
    <t>§ 353d StGB</t>
  </si>
  <si>
    <t>Verbotene Mitteilungen über Gerichtsverhandlungen</t>
  </si>
  <si>
    <t>1997 weggefallen; Verletzung des Post- und Fernmeldegeheimnisses</t>
  </si>
  <si>
    <t>§ 355 StGB</t>
  </si>
  <si>
    <t>Verletzung des Steuergeheimnisses</t>
  </si>
  <si>
    <t>§ 356 StGB</t>
  </si>
  <si>
    <t>Parteiverrat</t>
  </si>
  <si>
    <t>§ 357 StGB</t>
  </si>
  <si>
    <t>Verleitung eines Untergebenen zu einer Straftat</t>
  </si>
  <si>
    <t>1997 weggefallen; Wucher</t>
  </si>
  <si>
    <t>1998 weggefallen; Schwere mittelbare Falschbeurkundung</t>
  </si>
  <si>
    <t>2021 weggefallen; Zugänglichmachen pornographischer Inhalte mittels Rundfunk oder Telemedien; Abruf kinder- und jugendpornographischer Inhalte mittels Telemedien</t>
  </si>
  <si>
    <t>2005 weggefallen; Menschenhandel</t>
  </si>
  <si>
    <t>2006 weggefallen; Unerlaubter Umgang mit gefährlichen Hunden</t>
  </si>
  <si>
    <t>(Zuordnung: Siehe Tabellenblatt "Deliktkategorien")</t>
  </si>
  <si>
    <t xml:space="preserve">Die Liste ist auf Straftatbestände beschränkt, die in der Validierungsstichprobe (Breiling, Reese &amp; Rettenberger, 2021) vorkamen und erhebt insofern keinen Anspruch auf Vollständigkeit; </t>
  </si>
  <si>
    <r>
      <t>Ergänzungen werden laufend vorgenommen (</t>
    </r>
    <r>
      <rPr>
        <b/>
        <sz val="11"/>
        <color theme="1"/>
        <rFont val="Arial"/>
        <family val="2"/>
      </rPr>
      <t>Stand: 13.01.2022</t>
    </r>
    <r>
      <rPr>
        <sz val="11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</si>
</sst>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sz val="22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9"/>
      <color indexed="8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6">
    <xf numFmtId="0" fontId="0" fillId="0" borderId="0" xfId="0"/>
    <xf numFmtId="0" fontId="0" fillId="4" borderId="0" xfId="0" applyFill="1"/>
    <xf numFmtId="0" fontId="2" fillId="0" borderId="2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4" fillId="0" borderId="0" xfId="0" applyFont="1"/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4" fillId="4" borderId="0" xfId="0" applyFont="1" applyFill="1"/>
    <xf numFmtId="0" fontId="4" fillId="4" borderId="0" xfId="0" applyFont="1" applyFill="1" applyBorder="1"/>
    <xf numFmtId="10" fontId="6" fillId="5" borderId="1" xfId="2" applyNumberFormat="1" applyFont="1" applyFill="1" applyBorder="1"/>
    <xf numFmtId="0" fontId="8" fillId="7" borderId="3" xfId="0" applyFont="1" applyFill="1" applyBorder="1"/>
    <xf numFmtId="0" fontId="6" fillId="7" borderId="4" xfId="0" applyFont="1" applyFill="1" applyBorder="1"/>
    <xf numFmtId="0" fontId="5" fillId="7" borderId="4" xfId="0" applyFont="1" applyFill="1" applyBorder="1"/>
    <xf numFmtId="0" fontId="5" fillId="7" borderId="5" xfId="0" applyFont="1" applyFill="1" applyBorder="1"/>
    <xf numFmtId="0" fontId="6" fillId="7" borderId="6" xfId="0" applyFont="1" applyFill="1" applyBorder="1"/>
    <xf numFmtId="0" fontId="6" fillId="7" borderId="0" xfId="0" applyFont="1" applyFill="1" applyBorder="1"/>
    <xf numFmtId="0" fontId="5" fillId="7" borderId="0" xfId="0" applyFont="1" applyFill="1" applyBorder="1"/>
    <xf numFmtId="0" fontId="5" fillId="7" borderId="7" xfId="0" applyFont="1" applyFill="1" applyBorder="1"/>
    <xf numFmtId="0" fontId="5" fillId="7" borderId="8" xfId="0" applyFont="1" applyFill="1" applyBorder="1"/>
    <xf numFmtId="0" fontId="5" fillId="7" borderId="2" xfId="0" applyFont="1" applyFill="1" applyBorder="1"/>
    <xf numFmtId="0" fontId="5" fillId="7" borderId="9" xfId="0" applyFont="1" applyFill="1" applyBorder="1"/>
    <xf numFmtId="0" fontId="9" fillId="0" borderId="0" xfId="0" applyFont="1"/>
    <xf numFmtId="0" fontId="3" fillId="0" borderId="0" xfId="0" applyNumberFormat="1" applyFont="1"/>
    <xf numFmtId="0" fontId="5" fillId="6" borderId="1" xfId="1" applyFont="1" applyFill="1" applyBorder="1" applyProtection="1">
      <protection locked="0"/>
    </xf>
    <xf numFmtId="0" fontId="5" fillId="6" borderId="0" xfId="0" applyFont="1" applyFill="1" applyBorder="1"/>
    <xf numFmtId="0" fontId="5" fillId="6" borderId="6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6" borderId="2" xfId="0" applyFont="1" applyFill="1" applyBorder="1"/>
    <xf numFmtId="0" fontId="5" fillId="6" borderId="9" xfId="0" applyFont="1" applyFill="1" applyBorder="1"/>
    <xf numFmtId="0" fontId="6" fillId="8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10" fillId="4" borderId="0" xfId="0" applyFont="1" applyFill="1"/>
    <xf numFmtId="0" fontId="11" fillId="4" borderId="0" xfId="0" applyFont="1" applyFill="1"/>
    <xf numFmtId="0" fontId="5" fillId="6" borderId="0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12" fillId="6" borderId="0" xfId="0" applyFont="1" applyFill="1" applyBorder="1"/>
    <xf numFmtId="0" fontId="12" fillId="6" borderId="0" xfId="0" applyFont="1" applyFill="1" applyBorder="1" applyAlignment="1">
      <alignment horizontal="right"/>
    </xf>
    <xf numFmtId="0" fontId="12" fillId="6" borderId="7" xfId="0" applyFont="1" applyFill="1" applyBorder="1"/>
    <xf numFmtId="0" fontId="3" fillId="0" borderId="0" xfId="0" applyFont="1" applyAlignment="1">
      <alignment horizontal="center" vertical="center"/>
    </xf>
  </cellXfs>
  <cellStyles count="3">
    <cellStyle name="20 % - Akzent1" xfId="1" builtinId="30"/>
    <cellStyle name="40 % - Akzent1" xfId="2" builtinId="31"/>
    <cellStyle name="Standard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G382" totalsRowShown="0" headerRowDxfId="9" dataDxfId="7" headerRowBorderDxfId="8">
  <autoFilter ref="A3:G382" xr:uid="{00000000-0009-0000-0100-000001000000}"/>
  <sortState xmlns:xlrd2="http://schemas.microsoft.com/office/spreadsheetml/2017/richdata2" ref="A4:G382">
    <sortCondition ref="A4:A382"/>
    <sortCondition ref="C4:C382"/>
    <sortCondition ref="E4:E382"/>
  </sortState>
  <tableColumns count="7">
    <tableColumn id="1" xr3:uid="{00000000-0010-0000-0000-000001000000}" name="Gesetz" dataDxfId="6"/>
    <tableColumn id="2" xr3:uid="{00000000-0010-0000-0000-000002000000}" name="Kürzel" dataDxfId="5"/>
    <tableColumn id="3" xr3:uid="{00000000-0010-0000-0000-000003000000}" name="Paragraph-Nr." dataDxfId="4"/>
    <tableColumn id="7" xr3:uid="{00000000-0010-0000-0000-000007000000}" name="Zusatz" dataDxfId="3"/>
    <tableColumn id="4" xr3:uid="{00000000-0010-0000-0000-000004000000}" name="Paragraph + Gesetz" dataDxfId="2"/>
    <tableColumn id="5" xr3:uid="{00000000-0010-0000-0000-000005000000}" name="Bezeichnung" dataDxfId="1"/>
    <tableColumn id="6" xr3:uid="{00000000-0010-0000-0000-000006000000}" name="OGRS 3-Deliktkategori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115" zoomScaleNormal="115" workbookViewId="0">
      <selection activeCell="E6" sqref="E6"/>
    </sheetView>
  </sheetViews>
  <sheetFormatPr baseColWidth="10" defaultRowHeight="15" x14ac:dyDescent="0.25"/>
  <cols>
    <col min="1" max="2" width="11.42578125" style="1"/>
    <col min="3" max="3" width="22.85546875" style="1" customWidth="1"/>
    <col min="4" max="4" width="18.140625" style="1" customWidth="1"/>
    <col min="5" max="16384" width="11.42578125" style="1"/>
  </cols>
  <sheetData>
    <row r="1" spans="2:12" ht="27.75" x14ac:dyDescent="0.4">
      <c r="D1" s="39" t="s">
        <v>77</v>
      </c>
      <c r="E1" s="8"/>
      <c r="F1" s="8"/>
      <c r="G1" s="8"/>
      <c r="H1" s="8"/>
      <c r="I1" s="8"/>
      <c r="J1" s="8"/>
      <c r="K1" s="8"/>
      <c r="L1" s="8"/>
    </row>
    <row r="2" spans="2:12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2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 x14ac:dyDescent="0.25">
      <c r="B5" s="8"/>
      <c r="C5" s="8"/>
      <c r="D5" s="8"/>
      <c r="E5" s="9" t="s">
        <v>73</v>
      </c>
      <c r="F5" s="8"/>
      <c r="G5" s="8"/>
      <c r="H5" s="8"/>
      <c r="I5" s="8"/>
      <c r="J5" s="8"/>
      <c r="K5" s="8"/>
      <c r="L5" s="8"/>
    </row>
    <row r="6" spans="2:12" x14ac:dyDescent="0.25">
      <c r="B6" s="8"/>
      <c r="C6" s="8"/>
      <c r="D6" s="10" t="s">
        <v>4</v>
      </c>
      <c r="E6" s="28" t="s">
        <v>9</v>
      </c>
      <c r="F6" s="8"/>
      <c r="G6" s="8"/>
      <c r="H6" s="8"/>
      <c r="I6" s="8"/>
      <c r="J6" s="8"/>
      <c r="K6" s="8"/>
      <c r="L6" s="8"/>
    </row>
    <row r="7" spans="2:12" x14ac:dyDescent="0.25">
      <c r="B7" s="8"/>
      <c r="C7" s="8"/>
      <c r="D7" s="10" t="s">
        <v>5</v>
      </c>
      <c r="E7" s="28">
        <v>25</v>
      </c>
      <c r="F7" s="8"/>
      <c r="G7" s="8"/>
      <c r="H7" s="8"/>
      <c r="I7" s="8"/>
      <c r="J7" s="8"/>
      <c r="K7" s="8"/>
      <c r="L7" s="8"/>
    </row>
    <row r="8" spans="2:12" x14ac:dyDescent="0.25">
      <c r="B8" s="8"/>
      <c r="C8" s="8"/>
      <c r="D8" s="10" t="s">
        <v>6</v>
      </c>
      <c r="E8" s="28">
        <v>25</v>
      </c>
      <c r="F8" s="38" t="s">
        <v>75</v>
      </c>
      <c r="G8" s="8"/>
      <c r="H8" s="8"/>
      <c r="I8" s="8"/>
      <c r="J8" s="8"/>
      <c r="K8" s="8"/>
      <c r="L8" s="8"/>
    </row>
    <row r="9" spans="2:12" x14ac:dyDescent="0.25">
      <c r="B9" s="8"/>
      <c r="C9" s="8"/>
      <c r="D9" s="10" t="s">
        <v>7</v>
      </c>
      <c r="E9" s="28">
        <v>5</v>
      </c>
      <c r="F9" s="38" t="s">
        <v>78</v>
      </c>
      <c r="G9" s="8"/>
      <c r="H9" s="8"/>
      <c r="I9" s="8"/>
      <c r="J9" s="8"/>
      <c r="K9" s="8"/>
      <c r="L9" s="8"/>
    </row>
    <row r="10" spans="2:12" x14ac:dyDescent="0.25">
      <c r="B10" s="8"/>
      <c r="C10" s="8"/>
      <c r="D10" s="10" t="s">
        <v>74</v>
      </c>
      <c r="E10" s="28">
        <v>20</v>
      </c>
      <c r="F10" s="38" t="s">
        <v>76</v>
      </c>
      <c r="G10" s="8"/>
      <c r="H10" s="8"/>
      <c r="I10" s="8"/>
      <c r="J10" s="8"/>
      <c r="K10" s="8"/>
      <c r="L10" s="8"/>
    </row>
    <row r="11" spans="2:12" x14ac:dyDescent="0.25">
      <c r="B11" s="8"/>
      <c r="C11" s="8"/>
      <c r="D11" s="10" t="s">
        <v>8</v>
      </c>
      <c r="E11" s="28" t="s">
        <v>11</v>
      </c>
      <c r="F11" s="38" t="s">
        <v>1103</v>
      </c>
      <c r="G11" s="8"/>
      <c r="H11" s="8"/>
      <c r="I11" s="8"/>
      <c r="J11" s="8"/>
      <c r="K11" s="8"/>
      <c r="L11" s="8"/>
    </row>
    <row r="12" spans="2:12" x14ac:dyDescent="0.25">
      <c r="B12" s="8"/>
      <c r="C12" s="8"/>
      <c r="D12" s="11"/>
      <c r="E12" s="8"/>
      <c r="F12" s="8"/>
      <c r="G12" s="8"/>
      <c r="H12" s="8"/>
      <c r="I12" s="8"/>
      <c r="J12" s="8"/>
      <c r="K12" s="8"/>
      <c r="L12" s="8"/>
    </row>
    <row r="13" spans="2:1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2:1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2:1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2:12" x14ac:dyDescent="0.25">
      <c r="B16" s="12" t="s">
        <v>83</v>
      </c>
      <c r="C16" s="12"/>
      <c r="D16" s="12"/>
      <c r="E16" s="12"/>
      <c r="F16" s="8"/>
      <c r="G16" s="8"/>
      <c r="H16" s="8"/>
      <c r="I16" s="8"/>
      <c r="J16" s="8"/>
      <c r="K16" s="8"/>
      <c r="L16" s="8"/>
    </row>
    <row r="17" spans="1:12" x14ac:dyDescent="0.25">
      <c r="B17" s="13" t="s">
        <v>0</v>
      </c>
      <c r="C17" s="13"/>
      <c r="D17" s="13"/>
      <c r="E17" s="13" t="str">
        <f>VLOOKUP(E8,Kategorien!E2:F97,2,FALSE)</f>
        <v>25-29</v>
      </c>
      <c r="F17" s="8"/>
      <c r="G17" s="8"/>
      <c r="H17" s="8"/>
      <c r="I17" s="8"/>
      <c r="J17" s="8"/>
      <c r="K17" s="8"/>
      <c r="L17" s="8"/>
    </row>
    <row r="18" spans="1:12" x14ac:dyDescent="0.25">
      <c r="B18" s="13" t="s">
        <v>1</v>
      </c>
      <c r="C18" s="13"/>
      <c r="D18" s="13"/>
      <c r="E18" s="13" t="str">
        <f>IF(E9&gt;0,"Wiederholungstäter*in","Ersttäter*in")</f>
        <v>Wiederholungstäter*in</v>
      </c>
      <c r="F18" s="8"/>
      <c r="G18" s="8"/>
      <c r="H18" s="8"/>
      <c r="I18" s="8"/>
      <c r="J18" s="8"/>
      <c r="K18" s="8"/>
      <c r="L18" s="8"/>
    </row>
    <row r="19" spans="1:12" x14ac:dyDescent="0.25">
      <c r="B19" s="13" t="s">
        <v>2</v>
      </c>
      <c r="C19" s="13"/>
      <c r="D19" s="13"/>
      <c r="E19" s="13">
        <f>LN((1+E9)/(10+E7-E10))</f>
        <v>-0.916290731874155</v>
      </c>
      <c r="F19" s="8"/>
      <c r="G19" s="8"/>
      <c r="H19" s="8"/>
      <c r="I19" s="8"/>
      <c r="J19" s="8"/>
      <c r="K19" s="8"/>
      <c r="L19" s="8"/>
    </row>
    <row r="20" spans="1:12" x14ac:dyDescent="0.25">
      <c r="B20" s="13" t="s">
        <v>3</v>
      </c>
      <c r="C20" s="13"/>
      <c r="D20" s="13"/>
      <c r="E20" s="13">
        <f>IF(E6="Männlich",VLOOKUP(E17,Wertetabellen!B15:C25,2,TRUE),VLOOKUP(E17,Wertetabellen!B26:C36,2,TRUE))</f>
        <v>-1.1666792880000001</v>
      </c>
      <c r="F20" s="8"/>
      <c r="G20" s="8"/>
      <c r="H20" s="8"/>
      <c r="I20" s="8"/>
      <c r="J20" s="8"/>
      <c r="K20" s="8"/>
      <c r="L20" s="8"/>
    </row>
    <row r="21" spans="1:12" x14ac:dyDescent="0.25">
      <c r="B21" s="13" t="s">
        <v>31</v>
      </c>
      <c r="C21" s="13"/>
      <c r="D21" s="13"/>
      <c r="E21" s="13">
        <f>IF(E18="Ersttäter*in",0.126142106,0.463062792)</f>
        <v>0.463062792</v>
      </c>
      <c r="F21" s="8"/>
      <c r="G21" s="8"/>
      <c r="H21" s="8"/>
      <c r="I21" s="8"/>
      <c r="J21" s="8"/>
      <c r="K21" s="8"/>
      <c r="L21" s="8"/>
    </row>
    <row r="22" spans="1:12" x14ac:dyDescent="0.25">
      <c r="B22" s="13" t="s">
        <v>32</v>
      </c>
      <c r="C22" s="13"/>
      <c r="D22" s="13"/>
      <c r="E22" s="13">
        <f>E19*1.251124</f>
        <v>-1.1463933256253203</v>
      </c>
      <c r="F22" s="8"/>
      <c r="G22" s="8"/>
      <c r="H22" s="8"/>
      <c r="I22" s="8"/>
      <c r="J22" s="8"/>
      <c r="K22" s="8"/>
      <c r="L22" s="8"/>
    </row>
    <row r="23" spans="1:12" x14ac:dyDescent="0.25">
      <c r="B23" s="13" t="s">
        <v>33</v>
      </c>
      <c r="C23" s="13"/>
      <c r="D23" s="13"/>
      <c r="E23" s="13">
        <f>VLOOKUP(E11,Wertetabellen!B37:C56,2,FALSE)</f>
        <v>0</v>
      </c>
      <c r="F23" s="8"/>
      <c r="G23" s="8"/>
      <c r="H23" s="8"/>
      <c r="I23" s="8"/>
      <c r="J23" s="8"/>
      <c r="K23" s="8"/>
      <c r="L23" s="8"/>
    </row>
    <row r="24" spans="1:12" x14ac:dyDescent="0.25">
      <c r="B24" s="13" t="s">
        <v>34</v>
      </c>
      <c r="C24" s="13"/>
      <c r="D24" s="13"/>
      <c r="E24" s="13">
        <f>SUM(E20:E23)</f>
        <v>-1.8500098216253202</v>
      </c>
      <c r="F24" s="8"/>
      <c r="G24" s="8"/>
      <c r="H24" s="8"/>
      <c r="I24" s="8"/>
      <c r="J24" s="8"/>
      <c r="K24" s="8"/>
      <c r="L24" s="8"/>
    </row>
    <row r="25" spans="1:12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B26" s="15" t="s">
        <v>82</v>
      </c>
      <c r="C26" s="16"/>
      <c r="D26" s="17"/>
      <c r="E26" s="17"/>
      <c r="F26" s="18"/>
      <c r="G26" s="8"/>
      <c r="H26" s="8"/>
      <c r="I26" s="8"/>
      <c r="J26" s="8"/>
      <c r="K26" s="8"/>
      <c r="L26" s="8"/>
    </row>
    <row r="27" spans="1:12" x14ac:dyDescent="0.25">
      <c r="B27" s="19" t="s">
        <v>35</v>
      </c>
      <c r="C27" s="20"/>
      <c r="D27" s="21"/>
      <c r="E27" s="14">
        <f>(EXP(A_1+E24))/(1+(EXP(A_1+E24)))</f>
        <v>0.3899678317400489</v>
      </c>
      <c r="F27" s="22"/>
      <c r="G27" s="8"/>
      <c r="H27" s="8"/>
      <c r="I27" s="8"/>
      <c r="J27" s="8"/>
      <c r="K27" s="8"/>
      <c r="L27" s="8"/>
    </row>
    <row r="28" spans="1:12" x14ac:dyDescent="0.25">
      <c r="B28" s="19" t="s">
        <v>36</v>
      </c>
      <c r="C28" s="20"/>
      <c r="D28" s="21"/>
      <c r="E28" s="14">
        <f>(EXP(A_2+E24))/(1+(EXP(A_2+E24)))</f>
        <v>0.56750918776865977</v>
      </c>
      <c r="F28" s="22"/>
      <c r="G28" s="8"/>
      <c r="H28" s="8"/>
      <c r="I28" s="8"/>
      <c r="J28" s="8"/>
      <c r="K28" s="8"/>
      <c r="L28" s="8"/>
    </row>
    <row r="29" spans="1:12" x14ac:dyDescent="0.25">
      <c r="B29" s="23"/>
      <c r="C29" s="24"/>
      <c r="D29" s="24"/>
      <c r="E29" s="24"/>
      <c r="F29" s="25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</sheetData>
  <sheetProtection algorithmName="SHA-512" hashValue="kTdT9NwY1GUMSvG1aF4GzWp1gEJcatx7DL/mpZuIXzzv6jb9RgyQPZy8gz2nBtcKW9fDerjx+T6KVQkrs3c0rw==" saltValue="Jq9UcLlJO/11YilPc6fSOA==" spinCount="100000" sheet="1" objects="1" scenarios="1" selectLockedCells="1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Kategorien!$A$2:$A$3</xm:f>
          </x14:formula1>
          <xm:sqref>E6</xm:sqref>
        </x14:dataValidation>
        <x14:dataValidation type="list" allowBlank="1" showInputMessage="1" showErrorMessage="1" xr:uid="{00000000-0002-0000-0000-000001000000}">
          <x14:formula1>
            <xm:f>Kategorien!$B$2:$B$21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2"/>
  <sheetViews>
    <sheetView zoomScale="115" zoomScaleNormal="115" workbookViewId="0">
      <selection sqref="A1:A2"/>
    </sheetView>
  </sheetViews>
  <sheetFormatPr baseColWidth="10" defaultRowHeight="14.25" x14ac:dyDescent="0.2"/>
  <cols>
    <col min="1" max="1" width="53" style="8" bestFit="1" customWidth="1"/>
    <col min="2" max="2" width="16.140625" style="8" bestFit="1" customWidth="1"/>
    <col min="3" max="3" width="17.42578125" style="8" bestFit="1" customWidth="1"/>
    <col min="4" max="4" width="9.85546875" style="8" bestFit="1" customWidth="1"/>
    <col min="5" max="5" width="23.7109375" style="8" bestFit="1" customWidth="1"/>
    <col min="6" max="6" width="54" style="8" customWidth="1"/>
    <col min="7" max="7" width="40" style="8" bestFit="1" customWidth="1"/>
    <col min="8" max="16384" width="11.42578125" style="8"/>
  </cols>
  <sheetData>
    <row r="1" spans="1:7" x14ac:dyDescent="0.2">
      <c r="A1" s="8" t="s">
        <v>1104</v>
      </c>
    </row>
    <row r="2" spans="1:7" ht="15" x14ac:dyDescent="0.25">
      <c r="A2" s="8" t="s">
        <v>1105</v>
      </c>
    </row>
    <row r="3" spans="1:7" ht="27.75" customHeight="1" x14ac:dyDescent="0.25">
      <c r="A3" s="35" t="s">
        <v>85</v>
      </c>
      <c r="B3" s="36" t="s">
        <v>86</v>
      </c>
      <c r="C3" s="36" t="s">
        <v>88</v>
      </c>
      <c r="D3" s="36" t="s">
        <v>845</v>
      </c>
      <c r="E3" s="36" t="s">
        <v>87</v>
      </c>
      <c r="F3" s="36" t="s">
        <v>90</v>
      </c>
      <c r="G3" s="37" t="s">
        <v>89</v>
      </c>
    </row>
    <row r="4" spans="1:7" x14ac:dyDescent="0.2">
      <c r="A4" s="30" t="s">
        <v>409</v>
      </c>
      <c r="B4" s="29" t="s">
        <v>410</v>
      </c>
      <c r="C4" s="40" t="s">
        <v>265</v>
      </c>
      <c r="D4" s="29"/>
      <c r="E4" s="29" t="s">
        <v>616</v>
      </c>
      <c r="F4" s="29" t="s">
        <v>618</v>
      </c>
      <c r="G4" s="31" t="s">
        <v>617</v>
      </c>
    </row>
    <row r="5" spans="1:7" x14ac:dyDescent="0.2">
      <c r="A5" s="30" t="s">
        <v>409</v>
      </c>
      <c r="B5" s="29" t="s">
        <v>410</v>
      </c>
      <c r="C5" s="40" t="s">
        <v>412</v>
      </c>
      <c r="D5" s="29"/>
      <c r="E5" s="29" t="s">
        <v>411</v>
      </c>
      <c r="F5" s="29" t="s">
        <v>413</v>
      </c>
      <c r="G5" s="31" t="s">
        <v>20</v>
      </c>
    </row>
    <row r="6" spans="1:7" x14ac:dyDescent="0.2">
      <c r="A6" s="30" t="s">
        <v>409</v>
      </c>
      <c r="B6" s="29" t="s">
        <v>410</v>
      </c>
      <c r="C6" s="40" t="s">
        <v>415</v>
      </c>
      <c r="D6" s="29"/>
      <c r="E6" s="29" t="s">
        <v>414</v>
      </c>
      <c r="F6" s="29" t="s">
        <v>416</v>
      </c>
      <c r="G6" s="31" t="s">
        <v>20</v>
      </c>
    </row>
    <row r="7" spans="1:7" x14ac:dyDescent="0.2">
      <c r="A7" s="30" t="s">
        <v>409</v>
      </c>
      <c r="B7" s="29" t="s">
        <v>410</v>
      </c>
      <c r="C7" s="40" t="s">
        <v>418</v>
      </c>
      <c r="D7" s="29"/>
      <c r="E7" s="29" t="s">
        <v>417</v>
      </c>
      <c r="F7" s="29" t="s">
        <v>419</v>
      </c>
      <c r="G7" s="31" t="s">
        <v>20</v>
      </c>
    </row>
    <row r="8" spans="1:7" x14ac:dyDescent="0.2">
      <c r="A8" s="30" t="s">
        <v>97</v>
      </c>
      <c r="B8" s="29" t="s">
        <v>98</v>
      </c>
      <c r="C8" s="40" t="s">
        <v>100</v>
      </c>
      <c r="D8" s="29"/>
      <c r="E8" s="29" t="s">
        <v>99</v>
      </c>
      <c r="F8" s="29" t="s">
        <v>101</v>
      </c>
      <c r="G8" s="31" t="s">
        <v>95</v>
      </c>
    </row>
    <row r="9" spans="1:7" x14ac:dyDescent="0.2">
      <c r="A9" s="30" t="s">
        <v>91</v>
      </c>
      <c r="B9" s="29" t="s">
        <v>92</v>
      </c>
      <c r="C9" s="40" t="s">
        <v>94</v>
      </c>
      <c r="D9" s="29"/>
      <c r="E9" s="29" t="s">
        <v>93</v>
      </c>
      <c r="F9" s="29" t="s">
        <v>96</v>
      </c>
      <c r="G9" s="31" t="s">
        <v>95</v>
      </c>
    </row>
    <row r="10" spans="1:7" x14ac:dyDescent="0.2">
      <c r="A10" s="30" t="s">
        <v>619</v>
      </c>
      <c r="B10" s="29" t="s">
        <v>620</v>
      </c>
      <c r="C10" s="40" t="s">
        <v>444</v>
      </c>
      <c r="D10" s="29"/>
      <c r="E10" s="29" t="s">
        <v>621</v>
      </c>
      <c r="F10" s="29" t="s">
        <v>622</v>
      </c>
      <c r="G10" s="31" t="s">
        <v>617</v>
      </c>
    </row>
    <row r="11" spans="1:7" x14ac:dyDescent="0.2">
      <c r="A11" s="30" t="s">
        <v>619</v>
      </c>
      <c r="B11" s="29" t="s">
        <v>620</v>
      </c>
      <c r="C11" s="40" t="s">
        <v>447</v>
      </c>
      <c r="D11" s="29"/>
      <c r="E11" s="29" t="s">
        <v>623</v>
      </c>
      <c r="F11" s="29" t="s">
        <v>622</v>
      </c>
      <c r="G11" s="31" t="s">
        <v>617</v>
      </c>
    </row>
    <row r="12" spans="1:7" x14ac:dyDescent="0.2">
      <c r="A12" s="30" t="s">
        <v>624</v>
      </c>
      <c r="B12" s="29" t="s">
        <v>625</v>
      </c>
      <c r="C12" s="40" t="s">
        <v>94</v>
      </c>
      <c r="D12" s="29"/>
      <c r="E12" s="29" t="s">
        <v>626</v>
      </c>
      <c r="F12" s="29" t="s">
        <v>627</v>
      </c>
      <c r="G12" s="31" t="s">
        <v>617</v>
      </c>
    </row>
    <row r="13" spans="1:7" x14ac:dyDescent="0.2">
      <c r="A13" s="30" t="s">
        <v>624</v>
      </c>
      <c r="B13" s="29" t="s">
        <v>625</v>
      </c>
      <c r="C13" s="40" t="s">
        <v>629</v>
      </c>
      <c r="D13" s="29"/>
      <c r="E13" s="29" t="s">
        <v>628</v>
      </c>
      <c r="F13" s="29" t="s">
        <v>630</v>
      </c>
      <c r="G13" s="31" t="s">
        <v>617</v>
      </c>
    </row>
    <row r="14" spans="1:7" x14ac:dyDescent="0.2">
      <c r="A14" s="30" t="s">
        <v>631</v>
      </c>
      <c r="B14" s="29" t="s">
        <v>632</v>
      </c>
      <c r="C14" s="40" t="s">
        <v>634</v>
      </c>
      <c r="D14" s="29"/>
      <c r="E14" s="29" t="s">
        <v>633</v>
      </c>
      <c r="F14" s="29" t="s">
        <v>854</v>
      </c>
      <c r="G14" s="31" t="s">
        <v>617</v>
      </c>
    </row>
    <row r="15" spans="1:7" x14ac:dyDescent="0.2">
      <c r="A15" s="30" t="s">
        <v>631</v>
      </c>
      <c r="B15" s="29" t="s">
        <v>632</v>
      </c>
      <c r="C15" s="29">
        <v>92</v>
      </c>
      <c r="D15" s="29" t="s">
        <v>846</v>
      </c>
      <c r="E15" s="29" t="s">
        <v>635</v>
      </c>
      <c r="F15" s="29" t="s">
        <v>854</v>
      </c>
      <c r="G15" s="31" t="s">
        <v>617</v>
      </c>
    </row>
    <row r="16" spans="1:7" x14ac:dyDescent="0.2">
      <c r="A16" s="30" t="s">
        <v>278</v>
      </c>
      <c r="B16" s="29" t="s">
        <v>279</v>
      </c>
      <c r="C16" s="40" t="s">
        <v>287</v>
      </c>
      <c r="D16" s="29"/>
      <c r="E16" s="29" t="s">
        <v>286</v>
      </c>
      <c r="F16" s="29" t="s">
        <v>283</v>
      </c>
      <c r="G16" s="31" t="s">
        <v>288</v>
      </c>
    </row>
    <row r="17" spans="1:7" x14ac:dyDescent="0.2">
      <c r="A17" s="30" t="s">
        <v>278</v>
      </c>
      <c r="B17" s="29" t="s">
        <v>279</v>
      </c>
      <c r="C17" s="29">
        <v>29</v>
      </c>
      <c r="D17" s="29" t="s">
        <v>846</v>
      </c>
      <c r="E17" s="29" t="s">
        <v>289</v>
      </c>
      <c r="F17" s="29" t="s">
        <v>285</v>
      </c>
      <c r="G17" s="31" t="s">
        <v>288</v>
      </c>
    </row>
    <row r="18" spans="1:7" x14ac:dyDescent="0.2">
      <c r="A18" s="30" t="s">
        <v>278</v>
      </c>
      <c r="B18" s="29" t="s">
        <v>279</v>
      </c>
      <c r="C18" s="40" t="s">
        <v>281</v>
      </c>
      <c r="D18" s="29"/>
      <c r="E18" s="29" t="s">
        <v>280</v>
      </c>
      <c r="F18" s="29" t="s">
        <v>282</v>
      </c>
      <c r="G18" s="31" t="s">
        <v>28</v>
      </c>
    </row>
    <row r="19" spans="1:7" x14ac:dyDescent="0.2">
      <c r="A19" s="30" t="s">
        <v>278</v>
      </c>
      <c r="B19" s="29" t="s">
        <v>279</v>
      </c>
      <c r="C19" s="29">
        <v>30</v>
      </c>
      <c r="D19" s="29" t="s">
        <v>846</v>
      </c>
      <c r="E19" s="29" t="s">
        <v>284</v>
      </c>
      <c r="F19" s="29" t="s">
        <v>285</v>
      </c>
      <c r="G19" s="31" t="s">
        <v>28</v>
      </c>
    </row>
    <row r="20" spans="1:7" x14ac:dyDescent="0.2">
      <c r="A20" s="30" t="s">
        <v>636</v>
      </c>
      <c r="B20" s="29" t="s">
        <v>637</v>
      </c>
      <c r="C20" s="40" t="s">
        <v>524</v>
      </c>
      <c r="D20" s="29"/>
      <c r="E20" s="29" t="s">
        <v>638</v>
      </c>
      <c r="F20" s="29" t="s">
        <v>639</v>
      </c>
      <c r="G20" s="31" t="s">
        <v>617</v>
      </c>
    </row>
    <row r="21" spans="1:7" x14ac:dyDescent="0.2">
      <c r="A21" s="30" t="s">
        <v>640</v>
      </c>
      <c r="B21" s="29" t="s">
        <v>641</v>
      </c>
      <c r="C21" s="40" t="s">
        <v>643</v>
      </c>
      <c r="D21" s="29"/>
      <c r="E21" s="29" t="s">
        <v>642</v>
      </c>
      <c r="F21" s="29" t="s">
        <v>644</v>
      </c>
      <c r="G21" s="31" t="s">
        <v>617</v>
      </c>
    </row>
    <row r="22" spans="1:7" x14ac:dyDescent="0.2">
      <c r="A22" s="30" t="s">
        <v>102</v>
      </c>
      <c r="B22" s="29" t="s">
        <v>103</v>
      </c>
      <c r="C22" s="40" t="s">
        <v>105</v>
      </c>
      <c r="D22" s="29"/>
      <c r="E22" s="29" t="s">
        <v>104</v>
      </c>
      <c r="F22" s="29" t="s">
        <v>106</v>
      </c>
      <c r="G22" s="31" t="s">
        <v>95</v>
      </c>
    </row>
    <row r="23" spans="1:7" x14ac:dyDescent="0.2">
      <c r="A23" s="30" t="s">
        <v>645</v>
      </c>
      <c r="B23" s="29" t="s">
        <v>646</v>
      </c>
      <c r="C23" s="40" t="s">
        <v>100</v>
      </c>
      <c r="D23" s="29"/>
      <c r="E23" s="29" t="s">
        <v>647</v>
      </c>
      <c r="F23" s="29" t="s">
        <v>648</v>
      </c>
      <c r="G23" s="31" t="s">
        <v>617</v>
      </c>
    </row>
    <row r="24" spans="1:7" x14ac:dyDescent="0.2">
      <c r="A24" s="30" t="s">
        <v>107</v>
      </c>
      <c r="B24" s="29" t="s">
        <v>108</v>
      </c>
      <c r="C24" s="40" t="s">
        <v>110</v>
      </c>
      <c r="D24" s="29"/>
      <c r="E24" s="29" t="s">
        <v>109</v>
      </c>
      <c r="F24" s="29" t="s">
        <v>111</v>
      </c>
      <c r="G24" s="31" t="s">
        <v>95</v>
      </c>
    </row>
    <row r="25" spans="1:7" x14ac:dyDescent="0.2">
      <c r="A25" s="30" t="s">
        <v>107</v>
      </c>
      <c r="B25" s="29" t="s">
        <v>108</v>
      </c>
      <c r="C25" s="40" t="s">
        <v>113</v>
      </c>
      <c r="D25" s="29"/>
      <c r="E25" s="29" t="s">
        <v>112</v>
      </c>
      <c r="F25" s="29" t="s">
        <v>114</v>
      </c>
      <c r="G25" s="31" t="s">
        <v>95</v>
      </c>
    </row>
    <row r="26" spans="1:7" x14ac:dyDescent="0.2">
      <c r="A26" s="30" t="s">
        <v>115</v>
      </c>
      <c r="B26" s="29" t="s">
        <v>116</v>
      </c>
      <c r="C26" s="40" t="s">
        <v>118</v>
      </c>
      <c r="D26" s="29"/>
      <c r="E26" s="29" t="s">
        <v>117</v>
      </c>
      <c r="F26" s="29" t="s">
        <v>119</v>
      </c>
      <c r="G26" s="31" t="s">
        <v>95</v>
      </c>
    </row>
    <row r="27" spans="1:7" x14ac:dyDescent="0.2">
      <c r="A27" s="30" t="s">
        <v>649</v>
      </c>
      <c r="B27" s="29" t="s">
        <v>650</v>
      </c>
      <c r="C27" s="40" t="s">
        <v>652</v>
      </c>
      <c r="D27" s="29"/>
      <c r="E27" s="29" t="s">
        <v>651</v>
      </c>
      <c r="F27" s="29" t="s">
        <v>653</v>
      </c>
      <c r="G27" s="31" t="s">
        <v>617</v>
      </c>
    </row>
    <row r="28" spans="1:7" x14ac:dyDescent="0.2">
      <c r="A28" s="30" t="s">
        <v>809</v>
      </c>
      <c r="B28" s="29" t="s">
        <v>853</v>
      </c>
      <c r="C28" s="29">
        <v>15</v>
      </c>
      <c r="D28" s="29" t="s">
        <v>846</v>
      </c>
      <c r="E28" s="29" t="s">
        <v>810</v>
      </c>
      <c r="F28" s="29" t="s">
        <v>811</v>
      </c>
      <c r="G28" s="31" t="s">
        <v>617</v>
      </c>
    </row>
    <row r="29" spans="1:7" x14ac:dyDescent="0.2">
      <c r="A29" s="30" t="s">
        <v>298</v>
      </c>
      <c r="B29" s="29" t="s">
        <v>299</v>
      </c>
      <c r="C29" s="29">
        <v>22</v>
      </c>
      <c r="D29" s="29" t="s">
        <v>846</v>
      </c>
      <c r="E29" s="29" t="s">
        <v>300</v>
      </c>
      <c r="F29" s="29" t="s">
        <v>301</v>
      </c>
      <c r="G29" s="31" t="s">
        <v>11</v>
      </c>
    </row>
    <row r="30" spans="1:7" x14ac:dyDescent="0.2">
      <c r="A30" s="30" t="s">
        <v>120</v>
      </c>
      <c r="B30" s="29" t="s">
        <v>121</v>
      </c>
      <c r="C30" s="40" t="s">
        <v>123</v>
      </c>
      <c r="D30" s="29"/>
      <c r="E30" s="29" t="s">
        <v>122</v>
      </c>
      <c r="F30" s="29" t="s">
        <v>124</v>
      </c>
      <c r="G30" s="31" t="s">
        <v>95</v>
      </c>
    </row>
    <row r="31" spans="1:7" x14ac:dyDescent="0.2">
      <c r="A31" s="30" t="s">
        <v>125</v>
      </c>
      <c r="B31" s="29" t="s">
        <v>126</v>
      </c>
      <c r="C31" s="40" t="s">
        <v>128</v>
      </c>
      <c r="D31" s="29"/>
      <c r="E31" s="29" t="s">
        <v>127</v>
      </c>
      <c r="F31" s="29" t="s">
        <v>129</v>
      </c>
      <c r="G31" s="31" t="s">
        <v>95</v>
      </c>
    </row>
    <row r="32" spans="1:7" x14ac:dyDescent="0.2">
      <c r="A32" s="30" t="s">
        <v>125</v>
      </c>
      <c r="B32" s="29" t="s">
        <v>126</v>
      </c>
      <c r="C32" s="29">
        <v>143</v>
      </c>
      <c r="D32" s="29" t="s">
        <v>846</v>
      </c>
      <c r="E32" s="29" t="s">
        <v>130</v>
      </c>
      <c r="F32" s="29" t="s">
        <v>131</v>
      </c>
      <c r="G32" s="31" t="s">
        <v>95</v>
      </c>
    </row>
    <row r="33" spans="1:7" x14ac:dyDescent="0.2">
      <c r="A33" s="30" t="s">
        <v>820</v>
      </c>
      <c r="B33" s="29" t="s">
        <v>821</v>
      </c>
      <c r="C33" s="40" t="s">
        <v>823</v>
      </c>
      <c r="D33" s="29"/>
      <c r="E33" s="29" t="s">
        <v>822</v>
      </c>
      <c r="F33" s="29" t="s">
        <v>825</v>
      </c>
      <c r="G33" s="31" t="s">
        <v>824</v>
      </c>
    </row>
    <row r="34" spans="1:7" x14ac:dyDescent="0.2">
      <c r="A34" s="30" t="s">
        <v>654</v>
      </c>
      <c r="B34" s="29" t="s">
        <v>655</v>
      </c>
      <c r="C34" s="40" t="s">
        <v>657</v>
      </c>
      <c r="D34" s="29"/>
      <c r="E34" s="29" t="s">
        <v>656</v>
      </c>
      <c r="F34" s="29" t="s">
        <v>658</v>
      </c>
      <c r="G34" s="31" t="s">
        <v>30</v>
      </c>
    </row>
    <row r="35" spans="1:7" x14ac:dyDescent="0.2">
      <c r="A35" s="30" t="s">
        <v>302</v>
      </c>
      <c r="B35" s="29" t="s">
        <v>303</v>
      </c>
      <c r="C35" s="40" t="s">
        <v>305</v>
      </c>
      <c r="D35" s="29"/>
      <c r="E35" s="29" t="s">
        <v>304</v>
      </c>
      <c r="F35" s="29" t="s">
        <v>306</v>
      </c>
      <c r="G35" s="31" t="s">
        <v>11</v>
      </c>
    </row>
    <row r="36" spans="1:7" x14ac:dyDescent="0.2">
      <c r="A36" s="30" t="s">
        <v>132</v>
      </c>
      <c r="B36" s="29" t="s">
        <v>133</v>
      </c>
      <c r="C36" s="40" t="s">
        <v>135</v>
      </c>
      <c r="D36" s="29"/>
      <c r="E36" s="29" t="s">
        <v>134</v>
      </c>
      <c r="F36" s="29" t="s">
        <v>136</v>
      </c>
      <c r="G36" s="31" t="s">
        <v>95</v>
      </c>
    </row>
    <row r="37" spans="1:7" x14ac:dyDescent="0.2">
      <c r="A37" s="30" t="s">
        <v>137</v>
      </c>
      <c r="B37" s="29" t="s">
        <v>138</v>
      </c>
      <c r="C37" s="40" t="s">
        <v>435</v>
      </c>
      <c r="D37" s="29"/>
      <c r="E37" s="29" t="s">
        <v>434</v>
      </c>
      <c r="F37" s="29" t="s">
        <v>437</v>
      </c>
      <c r="G37" s="31" t="s">
        <v>436</v>
      </c>
    </row>
    <row r="38" spans="1:7" x14ac:dyDescent="0.2">
      <c r="A38" s="30" t="s">
        <v>137</v>
      </c>
      <c r="B38" s="29" t="s">
        <v>138</v>
      </c>
      <c r="C38" s="40" t="s">
        <v>439</v>
      </c>
      <c r="D38" s="29"/>
      <c r="E38" s="29" t="s">
        <v>438</v>
      </c>
      <c r="F38" s="29" t="s">
        <v>440</v>
      </c>
      <c r="G38" s="31" t="s">
        <v>436</v>
      </c>
    </row>
    <row r="39" spans="1:7" x14ac:dyDescent="0.2">
      <c r="A39" s="30" t="s">
        <v>137</v>
      </c>
      <c r="B39" s="29" t="s">
        <v>138</v>
      </c>
      <c r="C39" s="40">
        <v>83</v>
      </c>
      <c r="D39" s="29"/>
      <c r="E39" s="29" t="s">
        <v>855</v>
      </c>
      <c r="F39" s="29" t="s">
        <v>856</v>
      </c>
      <c r="G39" s="31" t="s">
        <v>436</v>
      </c>
    </row>
    <row r="40" spans="1:7" x14ac:dyDescent="0.2">
      <c r="A40" s="30" t="s">
        <v>137</v>
      </c>
      <c r="B40" s="29" t="s">
        <v>138</v>
      </c>
      <c r="C40" s="40" t="s">
        <v>118</v>
      </c>
      <c r="D40" s="29"/>
      <c r="E40" s="29" t="s">
        <v>441</v>
      </c>
      <c r="F40" s="29" t="s">
        <v>442</v>
      </c>
      <c r="G40" s="31" t="s">
        <v>436</v>
      </c>
    </row>
    <row r="41" spans="1:7" x14ac:dyDescent="0.2">
      <c r="A41" s="30" t="s">
        <v>137</v>
      </c>
      <c r="B41" s="29" t="s">
        <v>138</v>
      </c>
      <c r="C41" s="40" t="s">
        <v>444</v>
      </c>
      <c r="D41" s="29"/>
      <c r="E41" s="29" t="s">
        <v>443</v>
      </c>
      <c r="F41" s="29" t="s">
        <v>445</v>
      </c>
      <c r="G41" s="31" t="s">
        <v>436</v>
      </c>
    </row>
    <row r="42" spans="1:7" x14ac:dyDescent="0.2">
      <c r="A42" s="30" t="s">
        <v>137</v>
      </c>
      <c r="B42" s="29" t="s">
        <v>138</v>
      </c>
      <c r="C42" s="40" t="s">
        <v>447</v>
      </c>
      <c r="D42" s="29"/>
      <c r="E42" s="29" t="s">
        <v>446</v>
      </c>
      <c r="F42" s="29" t="s">
        <v>448</v>
      </c>
      <c r="G42" s="31" t="s">
        <v>436</v>
      </c>
    </row>
    <row r="43" spans="1:7" x14ac:dyDescent="0.2">
      <c r="A43" s="30" t="s">
        <v>137</v>
      </c>
      <c r="B43" s="29" t="s">
        <v>138</v>
      </c>
      <c r="C43" s="29">
        <v>86</v>
      </c>
      <c r="D43" s="29" t="s">
        <v>846</v>
      </c>
      <c r="E43" s="29" t="s">
        <v>512</v>
      </c>
      <c r="F43" s="29" t="s">
        <v>513</v>
      </c>
      <c r="G43" s="31" t="s">
        <v>436</v>
      </c>
    </row>
    <row r="44" spans="1:7" x14ac:dyDescent="0.2">
      <c r="A44" s="30" t="s">
        <v>137</v>
      </c>
      <c r="B44" s="29" t="s">
        <v>138</v>
      </c>
      <c r="C44" s="43">
        <v>87</v>
      </c>
      <c r="D44" s="29"/>
      <c r="E44" s="29" t="s">
        <v>857</v>
      </c>
      <c r="F44" s="42" t="s">
        <v>860</v>
      </c>
      <c r="G44" s="31" t="s">
        <v>436</v>
      </c>
    </row>
    <row r="45" spans="1:7" x14ac:dyDescent="0.2">
      <c r="A45" s="30" t="s">
        <v>137</v>
      </c>
      <c r="B45" s="29" t="s">
        <v>138</v>
      </c>
      <c r="C45" s="43">
        <v>88</v>
      </c>
      <c r="D45" s="29"/>
      <c r="E45" s="29" t="s">
        <v>858</v>
      </c>
      <c r="F45" s="42" t="s">
        <v>861</v>
      </c>
      <c r="G45" s="31" t="s">
        <v>436</v>
      </c>
    </row>
    <row r="46" spans="1:7" x14ac:dyDescent="0.2">
      <c r="A46" s="30" t="s">
        <v>137</v>
      </c>
      <c r="B46" s="29" t="s">
        <v>138</v>
      </c>
      <c r="C46" s="43">
        <v>89</v>
      </c>
      <c r="D46" s="29"/>
      <c r="E46" s="29" t="s">
        <v>859</v>
      </c>
      <c r="F46" s="42" t="s">
        <v>862</v>
      </c>
      <c r="G46" s="31" t="s">
        <v>436</v>
      </c>
    </row>
    <row r="47" spans="1:7" x14ac:dyDescent="0.2">
      <c r="A47" s="30" t="s">
        <v>137</v>
      </c>
      <c r="B47" s="29" t="s">
        <v>138</v>
      </c>
      <c r="C47" s="43">
        <v>89</v>
      </c>
      <c r="D47" s="29" t="s">
        <v>846</v>
      </c>
      <c r="E47" s="29" t="s">
        <v>863</v>
      </c>
      <c r="F47" s="42" t="s">
        <v>864</v>
      </c>
      <c r="G47" s="31" t="s">
        <v>436</v>
      </c>
    </row>
    <row r="48" spans="1:7" x14ac:dyDescent="0.2">
      <c r="A48" s="30" t="s">
        <v>137</v>
      </c>
      <c r="B48" s="29" t="s">
        <v>138</v>
      </c>
      <c r="C48" s="43">
        <v>89</v>
      </c>
      <c r="D48" s="29" t="s">
        <v>849</v>
      </c>
      <c r="E48" s="29" t="s">
        <v>865</v>
      </c>
      <c r="F48" s="42" t="s">
        <v>867</v>
      </c>
      <c r="G48" s="31" t="s">
        <v>436</v>
      </c>
    </row>
    <row r="49" spans="1:7" x14ac:dyDescent="0.2">
      <c r="A49" s="30" t="s">
        <v>137</v>
      </c>
      <c r="B49" s="29" t="s">
        <v>138</v>
      </c>
      <c r="C49" s="43">
        <v>89</v>
      </c>
      <c r="D49" s="29" t="s">
        <v>848</v>
      </c>
      <c r="E49" s="29" t="s">
        <v>866</v>
      </c>
      <c r="F49" s="42" t="s">
        <v>868</v>
      </c>
      <c r="G49" s="31" t="s">
        <v>436</v>
      </c>
    </row>
    <row r="50" spans="1:7" x14ac:dyDescent="0.2">
      <c r="A50" s="30" t="s">
        <v>137</v>
      </c>
      <c r="B50" s="29" t="s">
        <v>138</v>
      </c>
      <c r="C50" s="29">
        <v>90</v>
      </c>
      <c r="D50" s="29"/>
      <c r="E50" s="29" t="s">
        <v>869</v>
      </c>
      <c r="F50" s="29" t="s">
        <v>870</v>
      </c>
      <c r="G50" s="31" t="s">
        <v>436</v>
      </c>
    </row>
    <row r="51" spans="1:7" x14ac:dyDescent="0.2">
      <c r="A51" s="30" t="s">
        <v>137</v>
      </c>
      <c r="B51" s="29" t="s">
        <v>138</v>
      </c>
      <c r="C51" s="29">
        <v>90</v>
      </c>
      <c r="D51" s="29" t="s">
        <v>846</v>
      </c>
      <c r="E51" s="29" t="s">
        <v>514</v>
      </c>
      <c r="F51" s="29" t="s">
        <v>515</v>
      </c>
      <c r="G51" s="31" t="s">
        <v>436</v>
      </c>
    </row>
    <row r="52" spans="1:7" x14ac:dyDescent="0.2">
      <c r="A52" s="30" t="s">
        <v>137</v>
      </c>
      <c r="B52" s="29" t="s">
        <v>138</v>
      </c>
      <c r="C52" s="29">
        <v>90</v>
      </c>
      <c r="D52" s="29" t="s">
        <v>849</v>
      </c>
      <c r="E52" s="29" t="s">
        <v>871</v>
      </c>
      <c r="F52" s="42" t="s">
        <v>873</v>
      </c>
      <c r="G52" s="31" t="s">
        <v>436</v>
      </c>
    </row>
    <row r="53" spans="1:7" x14ac:dyDescent="0.2">
      <c r="A53" s="30" t="s">
        <v>137</v>
      </c>
      <c r="B53" s="29" t="s">
        <v>138</v>
      </c>
      <c r="C53" s="29">
        <v>90</v>
      </c>
      <c r="D53" s="29" t="s">
        <v>848</v>
      </c>
      <c r="E53" s="29" t="s">
        <v>872</v>
      </c>
      <c r="F53" s="42" t="s">
        <v>874</v>
      </c>
      <c r="G53" s="31" t="s">
        <v>436</v>
      </c>
    </row>
    <row r="54" spans="1:7" x14ac:dyDescent="0.2">
      <c r="A54" s="30" t="s">
        <v>137</v>
      </c>
      <c r="B54" s="29" t="s">
        <v>138</v>
      </c>
      <c r="C54" s="42">
        <v>91</v>
      </c>
      <c r="D54" s="29"/>
      <c r="E54" s="29" t="s">
        <v>875</v>
      </c>
      <c r="F54" s="42" t="s">
        <v>877</v>
      </c>
      <c r="G54" s="31" t="s">
        <v>436</v>
      </c>
    </row>
    <row r="55" spans="1:7" x14ac:dyDescent="0.2">
      <c r="A55" s="30" t="s">
        <v>137</v>
      </c>
      <c r="B55" s="29" t="s">
        <v>138</v>
      </c>
      <c r="C55" s="42">
        <v>94</v>
      </c>
      <c r="D55" s="29"/>
      <c r="E55" s="29" t="s">
        <v>876</v>
      </c>
      <c r="F55" s="42" t="s">
        <v>878</v>
      </c>
      <c r="G55" s="31" t="s">
        <v>436</v>
      </c>
    </row>
    <row r="56" spans="1:7" x14ac:dyDescent="0.2">
      <c r="A56" s="30" t="s">
        <v>137</v>
      </c>
      <c r="B56" s="29" t="s">
        <v>138</v>
      </c>
      <c r="C56" s="40" t="s">
        <v>94</v>
      </c>
      <c r="D56" s="29"/>
      <c r="E56" s="29" t="s">
        <v>449</v>
      </c>
      <c r="F56" s="42" t="s">
        <v>450</v>
      </c>
      <c r="G56" s="31" t="s">
        <v>436</v>
      </c>
    </row>
    <row r="57" spans="1:7" x14ac:dyDescent="0.2">
      <c r="A57" s="30" t="s">
        <v>137</v>
      </c>
      <c r="B57" s="29" t="s">
        <v>138</v>
      </c>
      <c r="C57" s="43">
        <v>96</v>
      </c>
      <c r="D57" s="29"/>
      <c r="E57" s="42" t="s">
        <v>879</v>
      </c>
      <c r="F57" s="42" t="s">
        <v>889</v>
      </c>
      <c r="G57" s="44" t="s">
        <v>436</v>
      </c>
    </row>
    <row r="58" spans="1:7" x14ac:dyDescent="0.2">
      <c r="A58" s="30" t="s">
        <v>137</v>
      </c>
      <c r="B58" s="29" t="s">
        <v>138</v>
      </c>
      <c r="C58" s="43">
        <v>97</v>
      </c>
      <c r="D58" s="29"/>
      <c r="E58" s="42" t="s">
        <v>880</v>
      </c>
      <c r="F58" s="42" t="s">
        <v>890</v>
      </c>
      <c r="G58" s="44" t="s">
        <v>436</v>
      </c>
    </row>
    <row r="59" spans="1:7" x14ac:dyDescent="0.2">
      <c r="A59" s="30" t="s">
        <v>137</v>
      </c>
      <c r="B59" s="29" t="s">
        <v>138</v>
      </c>
      <c r="C59" s="43">
        <v>97</v>
      </c>
      <c r="D59" s="29" t="s">
        <v>846</v>
      </c>
      <c r="E59" s="42" t="s">
        <v>881</v>
      </c>
      <c r="F59" s="42" t="s">
        <v>891</v>
      </c>
      <c r="G59" s="44" t="s">
        <v>436</v>
      </c>
    </row>
    <row r="60" spans="1:7" x14ac:dyDescent="0.2">
      <c r="A60" s="30" t="s">
        <v>137</v>
      </c>
      <c r="B60" s="29" t="s">
        <v>138</v>
      </c>
      <c r="C60" s="43">
        <v>97</v>
      </c>
      <c r="D60" s="29" t="s">
        <v>849</v>
      </c>
      <c r="E60" s="42" t="s">
        <v>882</v>
      </c>
      <c r="F60" s="42" t="s">
        <v>892</v>
      </c>
      <c r="G60" s="44" t="s">
        <v>436</v>
      </c>
    </row>
    <row r="61" spans="1:7" x14ac:dyDescent="0.2">
      <c r="A61" s="30" t="s">
        <v>137</v>
      </c>
      <c r="B61" s="29" t="s">
        <v>138</v>
      </c>
      <c r="C61" s="43">
        <v>98</v>
      </c>
      <c r="D61" s="29"/>
      <c r="E61" s="42" t="s">
        <v>883</v>
      </c>
      <c r="F61" s="42" t="s">
        <v>893</v>
      </c>
      <c r="G61" s="44" t="s">
        <v>436</v>
      </c>
    </row>
    <row r="62" spans="1:7" x14ac:dyDescent="0.2">
      <c r="A62" s="30" t="s">
        <v>137</v>
      </c>
      <c r="B62" s="29" t="s">
        <v>138</v>
      </c>
      <c r="C62" s="43">
        <v>99</v>
      </c>
      <c r="D62" s="29"/>
      <c r="E62" s="42" t="s">
        <v>884</v>
      </c>
      <c r="F62" s="42" t="s">
        <v>894</v>
      </c>
      <c r="G62" s="44" t="s">
        <v>436</v>
      </c>
    </row>
    <row r="63" spans="1:7" x14ac:dyDescent="0.2">
      <c r="A63" s="30" t="s">
        <v>137</v>
      </c>
      <c r="B63" s="29" t="s">
        <v>138</v>
      </c>
      <c r="C63" s="43">
        <v>100</v>
      </c>
      <c r="D63" s="29"/>
      <c r="E63" s="42" t="s">
        <v>885</v>
      </c>
      <c r="F63" s="42" t="s">
        <v>895</v>
      </c>
      <c r="G63" s="44" t="s">
        <v>436</v>
      </c>
    </row>
    <row r="64" spans="1:7" x14ac:dyDescent="0.2">
      <c r="A64" s="30" t="s">
        <v>137</v>
      </c>
      <c r="B64" s="29" t="s">
        <v>138</v>
      </c>
      <c r="C64" s="43">
        <v>100</v>
      </c>
      <c r="D64" s="29" t="s">
        <v>846</v>
      </c>
      <c r="E64" s="42" t="s">
        <v>886</v>
      </c>
      <c r="F64" s="42" t="s">
        <v>896</v>
      </c>
      <c r="G64" s="44" t="s">
        <v>436</v>
      </c>
    </row>
    <row r="65" spans="1:7" x14ac:dyDescent="0.2">
      <c r="A65" s="30" t="s">
        <v>137</v>
      </c>
      <c r="B65" s="29" t="s">
        <v>138</v>
      </c>
      <c r="C65" s="43">
        <v>102</v>
      </c>
      <c r="D65" s="29"/>
      <c r="E65" s="42" t="s">
        <v>887</v>
      </c>
      <c r="F65" s="42" t="s">
        <v>897</v>
      </c>
      <c r="G65" s="44" t="s">
        <v>11</v>
      </c>
    </row>
    <row r="66" spans="1:7" x14ac:dyDescent="0.2">
      <c r="A66" s="30" t="s">
        <v>137</v>
      </c>
      <c r="B66" s="29" t="s">
        <v>138</v>
      </c>
      <c r="C66" s="43">
        <v>104</v>
      </c>
      <c r="D66" s="29"/>
      <c r="E66" s="42" t="s">
        <v>888</v>
      </c>
      <c r="F66" s="42" t="s">
        <v>898</v>
      </c>
      <c r="G66" s="44" t="s">
        <v>436</v>
      </c>
    </row>
    <row r="67" spans="1:7" x14ac:dyDescent="0.2">
      <c r="A67" s="30" t="s">
        <v>137</v>
      </c>
      <c r="B67" s="29" t="s">
        <v>138</v>
      </c>
      <c r="C67" s="40" t="s">
        <v>452</v>
      </c>
      <c r="D67" s="29"/>
      <c r="E67" s="29" t="s">
        <v>451</v>
      </c>
      <c r="F67" s="42" t="s">
        <v>453</v>
      </c>
      <c r="G67" s="31" t="s">
        <v>436</v>
      </c>
    </row>
    <row r="68" spans="1:7" x14ac:dyDescent="0.2">
      <c r="A68" s="30" t="s">
        <v>137</v>
      </c>
      <c r="B68" s="29" t="s">
        <v>138</v>
      </c>
      <c r="C68" s="43">
        <v>106</v>
      </c>
      <c r="D68" s="29"/>
      <c r="E68" s="42" t="s">
        <v>901</v>
      </c>
      <c r="F68" s="42" t="s">
        <v>902</v>
      </c>
      <c r="G68" s="44" t="s">
        <v>436</v>
      </c>
    </row>
    <row r="69" spans="1:7" x14ac:dyDescent="0.2">
      <c r="A69" s="30" t="s">
        <v>137</v>
      </c>
      <c r="B69" s="29" t="s">
        <v>138</v>
      </c>
      <c r="C69" s="43">
        <v>106</v>
      </c>
      <c r="D69" s="29" t="s">
        <v>849</v>
      </c>
      <c r="E69" s="42" t="s">
        <v>903</v>
      </c>
      <c r="F69" s="42" t="s">
        <v>904</v>
      </c>
      <c r="G69" s="44" t="s">
        <v>436</v>
      </c>
    </row>
    <row r="70" spans="1:7" x14ac:dyDescent="0.2">
      <c r="A70" s="30" t="s">
        <v>137</v>
      </c>
      <c r="B70" s="29" t="s">
        <v>138</v>
      </c>
      <c r="C70" s="43">
        <v>107</v>
      </c>
      <c r="D70" s="29"/>
      <c r="E70" s="42" t="s">
        <v>905</v>
      </c>
      <c r="F70" s="42" t="s">
        <v>906</v>
      </c>
      <c r="G70" s="44" t="s">
        <v>436</v>
      </c>
    </row>
    <row r="71" spans="1:7" x14ac:dyDescent="0.2">
      <c r="A71" s="30" t="s">
        <v>137</v>
      </c>
      <c r="B71" s="29" t="s">
        <v>138</v>
      </c>
      <c r="C71" s="43">
        <v>107</v>
      </c>
      <c r="D71" s="29" t="s">
        <v>846</v>
      </c>
      <c r="E71" s="42" t="s">
        <v>907</v>
      </c>
      <c r="F71" s="42" t="s">
        <v>908</v>
      </c>
      <c r="G71" s="44" t="s">
        <v>436</v>
      </c>
    </row>
    <row r="72" spans="1:7" x14ac:dyDescent="0.2">
      <c r="A72" s="30" t="s">
        <v>137</v>
      </c>
      <c r="B72" s="29" t="s">
        <v>138</v>
      </c>
      <c r="C72" s="43">
        <v>107</v>
      </c>
      <c r="D72" s="29" t="s">
        <v>849</v>
      </c>
      <c r="E72" s="42" t="s">
        <v>909</v>
      </c>
      <c r="F72" s="42" t="s">
        <v>910</v>
      </c>
      <c r="G72" s="44" t="s">
        <v>436</v>
      </c>
    </row>
    <row r="73" spans="1:7" x14ac:dyDescent="0.2">
      <c r="A73" s="30" t="s">
        <v>137</v>
      </c>
      <c r="B73" s="29" t="s">
        <v>138</v>
      </c>
      <c r="C73" s="43">
        <v>107</v>
      </c>
      <c r="D73" s="29" t="s">
        <v>848</v>
      </c>
      <c r="E73" s="42" t="s">
        <v>911</v>
      </c>
      <c r="F73" s="42" t="s">
        <v>912</v>
      </c>
      <c r="G73" s="44" t="s">
        <v>436</v>
      </c>
    </row>
    <row r="74" spans="1:7" x14ac:dyDescent="0.2">
      <c r="A74" s="30" t="s">
        <v>137</v>
      </c>
      <c r="B74" s="29" t="s">
        <v>138</v>
      </c>
      <c r="C74" s="43">
        <v>108</v>
      </c>
      <c r="D74" s="29"/>
      <c r="E74" s="42" t="s">
        <v>913</v>
      </c>
      <c r="F74" s="42" t="s">
        <v>914</v>
      </c>
      <c r="G74" s="44" t="s">
        <v>436</v>
      </c>
    </row>
    <row r="75" spans="1:7" x14ac:dyDescent="0.2">
      <c r="A75" s="30" t="s">
        <v>137</v>
      </c>
      <c r="B75" s="29" t="s">
        <v>138</v>
      </c>
      <c r="C75" s="43">
        <v>108</v>
      </c>
      <c r="D75" s="29" t="s">
        <v>846</v>
      </c>
      <c r="E75" s="42" t="s">
        <v>915</v>
      </c>
      <c r="F75" s="42" t="s">
        <v>916</v>
      </c>
      <c r="G75" s="44" t="s">
        <v>436</v>
      </c>
    </row>
    <row r="76" spans="1:7" x14ac:dyDescent="0.2">
      <c r="A76" s="30" t="s">
        <v>137</v>
      </c>
      <c r="B76" s="29" t="s">
        <v>138</v>
      </c>
      <c r="C76" s="43">
        <v>108</v>
      </c>
      <c r="D76" s="29" t="s">
        <v>849</v>
      </c>
      <c r="E76" s="42" t="s">
        <v>917</v>
      </c>
      <c r="F76" s="42" t="s">
        <v>918</v>
      </c>
      <c r="G76" s="44" t="s">
        <v>436</v>
      </c>
    </row>
    <row r="77" spans="1:7" x14ac:dyDescent="0.2">
      <c r="A77" s="30" t="s">
        <v>137</v>
      </c>
      <c r="B77" s="29" t="s">
        <v>138</v>
      </c>
      <c r="C77" s="43">
        <v>108</v>
      </c>
      <c r="D77" s="29" t="s">
        <v>850</v>
      </c>
      <c r="E77" s="42" t="s">
        <v>919</v>
      </c>
      <c r="F77" s="42" t="s">
        <v>920</v>
      </c>
      <c r="G77" s="44" t="s">
        <v>436</v>
      </c>
    </row>
    <row r="78" spans="1:7" x14ac:dyDescent="0.2">
      <c r="A78" s="30" t="s">
        <v>137</v>
      </c>
      <c r="B78" s="29" t="s">
        <v>138</v>
      </c>
      <c r="C78" s="43">
        <v>109</v>
      </c>
      <c r="D78" s="29"/>
      <c r="E78" s="42" t="s">
        <v>921</v>
      </c>
      <c r="F78" s="42" t="s">
        <v>922</v>
      </c>
      <c r="G78" s="44" t="s">
        <v>617</v>
      </c>
    </row>
    <row r="79" spans="1:7" x14ac:dyDescent="0.2">
      <c r="A79" s="30" t="s">
        <v>137</v>
      </c>
      <c r="B79" s="29" t="s">
        <v>138</v>
      </c>
      <c r="C79" s="43">
        <v>109</v>
      </c>
      <c r="D79" s="29" t="s">
        <v>846</v>
      </c>
      <c r="E79" s="42" t="s">
        <v>923</v>
      </c>
      <c r="F79" s="42" t="s">
        <v>924</v>
      </c>
      <c r="G79" s="44" t="s">
        <v>617</v>
      </c>
    </row>
    <row r="80" spans="1:7" x14ac:dyDescent="0.2">
      <c r="A80" s="30" t="s">
        <v>137</v>
      </c>
      <c r="B80" s="29" t="s">
        <v>138</v>
      </c>
      <c r="C80" s="43">
        <v>109</v>
      </c>
      <c r="D80" s="29" t="s">
        <v>847</v>
      </c>
      <c r="E80" s="42" t="s">
        <v>925</v>
      </c>
      <c r="F80" s="42" t="s">
        <v>926</v>
      </c>
      <c r="G80" s="44" t="s">
        <v>436</v>
      </c>
    </row>
    <row r="81" spans="1:7" x14ac:dyDescent="0.2">
      <c r="A81" s="30" t="s">
        <v>137</v>
      </c>
      <c r="B81" s="29" t="s">
        <v>138</v>
      </c>
      <c r="C81" s="43">
        <v>109</v>
      </c>
      <c r="D81" s="29" t="s">
        <v>850</v>
      </c>
      <c r="E81" s="42" t="s">
        <v>927</v>
      </c>
      <c r="F81" s="42" t="s">
        <v>928</v>
      </c>
      <c r="G81" s="44" t="s">
        <v>436</v>
      </c>
    </row>
    <row r="82" spans="1:7" x14ac:dyDescent="0.2">
      <c r="A82" s="30" t="s">
        <v>137</v>
      </c>
      <c r="B82" s="29" t="s">
        <v>138</v>
      </c>
      <c r="C82" s="43">
        <v>109</v>
      </c>
      <c r="D82" s="29" t="s">
        <v>851</v>
      </c>
      <c r="E82" s="42" t="s">
        <v>929</v>
      </c>
      <c r="F82" s="42" t="s">
        <v>930</v>
      </c>
      <c r="G82" s="44" t="s">
        <v>436</v>
      </c>
    </row>
    <row r="83" spans="1:7" x14ac:dyDescent="0.2">
      <c r="A83" s="30" t="s">
        <v>137</v>
      </c>
      <c r="B83" s="29" t="s">
        <v>138</v>
      </c>
      <c r="C83" s="43">
        <v>109</v>
      </c>
      <c r="D83" s="29" t="s">
        <v>899</v>
      </c>
      <c r="E83" s="42" t="s">
        <v>931</v>
      </c>
      <c r="F83" s="42" t="s">
        <v>932</v>
      </c>
      <c r="G83" s="44" t="s">
        <v>436</v>
      </c>
    </row>
    <row r="84" spans="1:7" x14ac:dyDescent="0.2">
      <c r="A84" s="30" t="s">
        <v>137</v>
      </c>
      <c r="B84" s="29" t="s">
        <v>138</v>
      </c>
      <c r="C84" s="43">
        <v>109</v>
      </c>
      <c r="D84" s="29" t="s">
        <v>900</v>
      </c>
      <c r="E84" s="42" t="s">
        <v>933</v>
      </c>
      <c r="F84" s="42" t="s">
        <v>934</v>
      </c>
      <c r="G84" s="44" t="s">
        <v>436</v>
      </c>
    </row>
    <row r="85" spans="1:7" x14ac:dyDescent="0.2">
      <c r="A85" s="30" t="s">
        <v>137</v>
      </c>
      <c r="B85" s="29" t="s">
        <v>138</v>
      </c>
      <c r="C85" s="40" t="s">
        <v>455</v>
      </c>
      <c r="D85" s="29"/>
      <c r="E85" s="29" t="s">
        <v>454</v>
      </c>
      <c r="F85" s="42" t="s">
        <v>456</v>
      </c>
      <c r="G85" s="31" t="s">
        <v>436</v>
      </c>
    </row>
    <row r="86" spans="1:7" x14ac:dyDescent="0.2">
      <c r="A86" s="30" t="s">
        <v>137</v>
      </c>
      <c r="B86" s="29" t="s">
        <v>138</v>
      </c>
      <c r="C86" s="40" t="s">
        <v>660</v>
      </c>
      <c r="D86" s="29"/>
      <c r="E86" s="29" t="s">
        <v>659</v>
      </c>
      <c r="F86" s="29" t="s">
        <v>661</v>
      </c>
      <c r="G86" s="31" t="s">
        <v>617</v>
      </c>
    </row>
    <row r="87" spans="1:7" x14ac:dyDescent="0.2">
      <c r="A87" s="30" t="s">
        <v>137</v>
      </c>
      <c r="B87" s="29" t="s">
        <v>138</v>
      </c>
      <c r="C87" s="40" t="s">
        <v>663</v>
      </c>
      <c r="D87" s="29"/>
      <c r="E87" s="29" t="s">
        <v>662</v>
      </c>
      <c r="F87" s="29" t="s">
        <v>664</v>
      </c>
      <c r="G87" s="31" t="s">
        <v>617</v>
      </c>
    </row>
    <row r="88" spans="1:7" x14ac:dyDescent="0.2">
      <c r="A88" s="30" t="s">
        <v>137</v>
      </c>
      <c r="B88" s="29" t="s">
        <v>138</v>
      </c>
      <c r="C88" s="40" t="s">
        <v>308</v>
      </c>
      <c r="D88" s="29"/>
      <c r="E88" s="29" t="s">
        <v>307</v>
      </c>
      <c r="F88" s="29" t="s">
        <v>309</v>
      </c>
      <c r="G88" s="31" t="s">
        <v>11</v>
      </c>
    </row>
    <row r="89" spans="1:7" x14ac:dyDescent="0.2">
      <c r="A89" s="30" t="s">
        <v>137</v>
      </c>
      <c r="B89" s="29" t="s">
        <v>138</v>
      </c>
      <c r="C89" s="40" t="s">
        <v>666</v>
      </c>
      <c r="D89" s="29"/>
      <c r="E89" s="29" t="s">
        <v>665</v>
      </c>
      <c r="F89" s="29" t="s">
        <v>667</v>
      </c>
      <c r="G89" s="31" t="s">
        <v>617</v>
      </c>
    </row>
    <row r="90" spans="1:7" x14ac:dyDescent="0.2">
      <c r="A90" s="30" t="s">
        <v>137</v>
      </c>
      <c r="B90" s="29" t="s">
        <v>138</v>
      </c>
      <c r="C90" s="40" t="s">
        <v>291</v>
      </c>
      <c r="D90" s="29"/>
      <c r="E90" s="29" t="s">
        <v>290</v>
      </c>
      <c r="F90" s="29" t="s">
        <v>293</v>
      </c>
      <c r="G90" s="31" t="s">
        <v>292</v>
      </c>
    </row>
    <row r="91" spans="1:7" x14ac:dyDescent="0.2">
      <c r="A91" s="30" t="s">
        <v>137</v>
      </c>
      <c r="B91" s="29" t="s">
        <v>138</v>
      </c>
      <c r="C91" s="40" t="s">
        <v>402</v>
      </c>
      <c r="D91" s="29"/>
      <c r="E91" s="29" t="s">
        <v>401</v>
      </c>
      <c r="F91" s="29" t="s">
        <v>403</v>
      </c>
      <c r="G91" s="31" t="s">
        <v>403</v>
      </c>
    </row>
    <row r="92" spans="1:7" x14ac:dyDescent="0.2">
      <c r="A92" s="30" t="s">
        <v>137</v>
      </c>
      <c r="B92" s="29" t="s">
        <v>138</v>
      </c>
      <c r="C92" s="40" t="s">
        <v>405</v>
      </c>
      <c r="D92" s="29"/>
      <c r="E92" s="29" t="s">
        <v>404</v>
      </c>
      <c r="F92" s="29" t="s">
        <v>406</v>
      </c>
      <c r="G92" s="31" t="s">
        <v>403</v>
      </c>
    </row>
    <row r="93" spans="1:7" x14ac:dyDescent="0.2">
      <c r="A93" s="30" t="s">
        <v>137</v>
      </c>
      <c r="B93" s="29" t="s">
        <v>138</v>
      </c>
      <c r="C93" s="40" t="s">
        <v>458</v>
      </c>
      <c r="D93" s="29"/>
      <c r="E93" s="29" t="s">
        <v>457</v>
      </c>
      <c r="F93" s="29" t="s">
        <v>459</v>
      </c>
      <c r="G93" s="31" t="s">
        <v>436</v>
      </c>
    </row>
    <row r="94" spans="1:7" x14ac:dyDescent="0.2">
      <c r="A94" s="30" t="s">
        <v>137</v>
      </c>
      <c r="B94" s="29" t="s">
        <v>138</v>
      </c>
      <c r="C94" s="29">
        <v>125</v>
      </c>
      <c r="D94" s="29" t="s">
        <v>846</v>
      </c>
      <c r="E94" s="29" t="s">
        <v>379</v>
      </c>
      <c r="F94" s="29" t="s">
        <v>380</v>
      </c>
      <c r="G94" s="31" t="s">
        <v>11</v>
      </c>
    </row>
    <row r="95" spans="1:7" x14ac:dyDescent="0.2">
      <c r="A95" s="30" t="s">
        <v>137</v>
      </c>
      <c r="B95" s="29" t="s">
        <v>138</v>
      </c>
      <c r="C95" s="40" t="s">
        <v>461</v>
      </c>
      <c r="D95" s="29"/>
      <c r="E95" s="29" t="s">
        <v>460</v>
      </c>
      <c r="F95" s="29" t="s">
        <v>462</v>
      </c>
      <c r="G95" s="31" t="s">
        <v>436</v>
      </c>
    </row>
    <row r="96" spans="1:7" x14ac:dyDescent="0.2">
      <c r="A96" s="30" t="s">
        <v>137</v>
      </c>
      <c r="B96" s="29" t="s">
        <v>138</v>
      </c>
      <c r="C96" s="40" t="s">
        <v>461</v>
      </c>
      <c r="D96" s="29" t="s">
        <v>846</v>
      </c>
      <c r="E96" s="29" t="s">
        <v>935</v>
      </c>
      <c r="F96" s="29" t="s">
        <v>936</v>
      </c>
      <c r="G96" s="31" t="s">
        <v>436</v>
      </c>
    </row>
    <row r="97" spans="1:7" x14ac:dyDescent="0.2">
      <c r="A97" s="30" t="s">
        <v>137</v>
      </c>
      <c r="B97" s="29" t="s">
        <v>138</v>
      </c>
      <c r="C97" s="40" t="s">
        <v>464</v>
      </c>
      <c r="D97" s="29"/>
      <c r="E97" s="29" t="s">
        <v>463</v>
      </c>
      <c r="F97" s="29" t="s">
        <v>939</v>
      </c>
      <c r="G97" s="31" t="s">
        <v>436</v>
      </c>
    </row>
    <row r="98" spans="1:7" x14ac:dyDescent="0.2">
      <c r="A98" s="30" t="s">
        <v>137</v>
      </c>
      <c r="B98" s="29" t="s">
        <v>138</v>
      </c>
      <c r="C98" s="40" t="s">
        <v>937</v>
      </c>
      <c r="D98" s="29"/>
      <c r="E98" s="29" t="s">
        <v>938</v>
      </c>
      <c r="F98" s="29" t="s">
        <v>465</v>
      </c>
      <c r="G98" s="31" t="s">
        <v>436</v>
      </c>
    </row>
    <row r="99" spans="1:7" x14ac:dyDescent="0.2">
      <c r="A99" s="30" t="s">
        <v>137</v>
      </c>
      <c r="B99" s="29" t="s">
        <v>138</v>
      </c>
      <c r="C99" s="40" t="s">
        <v>467</v>
      </c>
      <c r="D99" s="29"/>
      <c r="E99" s="29" t="s">
        <v>466</v>
      </c>
      <c r="F99" s="29" t="s">
        <v>468</v>
      </c>
      <c r="G99" s="31" t="s">
        <v>436</v>
      </c>
    </row>
    <row r="100" spans="1:7" x14ac:dyDescent="0.2">
      <c r="A100" s="30" t="s">
        <v>137</v>
      </c>
      <c r="B100" s="29" t="s">
        <v>138</v>
      </c>
      <c r="C100" s="29">
        <v>129</v>
      </c>
      <c r="D100" s="29" t="s">
        <v>846</v>
      </c>
      <c r="E100" s="29" t="s">
        <v>504</v>
      </c>
      <c r="F100" s="29" t="s">
        <v>505</v>
      </c>
      <c r="G100" s="31" t="s">
        <v>436</v>
      </c>
    </row>
    <row r="101" spans="1:7" x14ac:dyDescent="0.2">
      <c r="A101" s="30" t="s">
        <v>137</v>
      </c>
      <c r="B101" s="29" t="s">
        <v>138</v>
      </c>
      <c r="C101" s="40" t="s">
        <v>470</v>
      </c>
      <c r="D101" s="29"/>
      <c r="E101" s="29" t="s">
        <v>469</v>
      </c>
      <c r="F101" s="29" t="s">
        <v>471</v>
      </c>
      <c r="G101" s="31" t="s">
        <v>436</v>
      </c>
    </row>
    <row r="102" spans="1:7" x14ac:dyDescent="0.2">
      <c r="A102" s="30" t="s">
        <v>137</v>
      </c>
      <c r="B102" s="29" t="s">
        <v>138</v>
      </c>
      <c r="C102" s="29">
        <v>130</v>
      </c>
      <c r="D102" s="29" t="s">
        <v>846</v>
      </c>
      <c r="E102" s="29" t="s">
        <v>506</v>
      </c>
      <c r="F102" s="29" t="s">
        <v>507</v>
      </c>
      <c r="G102" s="31" t="s">
        <v>436</v>
      </c>
    </row>
    <row r="103" spans="1:7" x14ac:dyDescent="0.2">
      <c r="A103" s="30" t="s">
        <v>137</v>
      </c>
      <c r="B103" s="29" t="s">
        <v>138</v>
      </c>
      <c r="C103" s="40" t="s">
        <v>940</v>
      </c>
      <c r="D103" s="29"/>
      <c r="E103" s="29" t="s">
        <v>941</v>
      </c>
      <c r="F103" s="29" t="s">
        <v>942</v>
      </c>
      <c r="G103" s="31" t="s">
        <v>436</v>
      </c>
    </row>
    <row r="104" spans="1:7" x14ac:dyDescent="0.2">
      <c r="A104" s="30" t="s">
        <v>137</v>
      </c>
      <c r="B104" s="29" t="s">
        <v>138</v>
      </c>
      <c r="C104" s="40" t="s">
        <v>473</v>
      </c>
      <c r="D104" s="29"/>
      <c r="E104" s="29" t="s">
        <v>472</v>
      </c>
      <c r="F104" s="29" t="s">
        <v>474</v>
      </c>
      <c r="G104" s="31" t="s">
        <v>436</v>
      </c>
    </row>
    <row r="105" spans="1:7" x14ac:dyDescent="0.2">
      <c r="A105" s="30" t="s">
        <v>137</v>
      </c>
      <c r="B105" s="29" t="s">
        <v>138</v>
      </c>
      <c r="C105" s="29">
        <v>132</v>
      </c>
      <c r="D105" s="29" t="s">
        <v>846</v>
      </c>
      <c r="E105" s="29" t="s">
        <v>217</v>
      </c>
      <c r="F105" s="29" t="s">
        <v>218</v>
      </c>
      <c r="G105" s="31" t="s">
        <v>95</v>
      </c>
    </row>
    <row r="106" spans="1:7" x14ac:dyDescent="0.2">
      <c r="A106" s="30" t="s">
        <v>137</v>
      </c>
      <c r="B106" s="29" t="s">
        <v>138</v>
      </c>
      <c r="C106" s="40" t="s">
        <v>476</v>
      </c>
      <c r="D106" s="29"/>
      <c r="E106" s="29" t="s">
        <v>475</v>
      </c>
      <c r="F106" s="29" t="s">
        <v>477</v>
      </c>
      <c r="G106" s="31" t="s">
        <v>436</v>
      </c>
    </row>
    <row r="107" spans="1:7" x14ac:dyDescent="0.2">
      <c r="A107" s="30" t="s">
        <v>137</v>
      </c>
      <c r="B107" s="29" t="s">
        <v>138</v>
      </c>
      <c r="C107" s="40" t="s">
        <v>479</v>
      </c>
      <c r="D107" s="29"/>
      <c r="E107" s="29" t="s">
        <v>478</v>
      </c>
      <c r="F107" s="29" t="s">
        <v>480</v>
      </c>
      <c r="G107" s="31" t="s">
        <v>436</v>
      </c>
    </row>
    <row r="108" spans="1:7" x14ac:dyDescent="0.2">
      <c r="A108" s="30" t="s">
        <v>137</v>
      </c>
      <c r="B108" s="29" t="s">
        <v>138</v>
      </c>
      <c r="C108" s="40" t="s">
        <v>482</v>
      </c>
      <c r="D108" s="29"/>
      <c r="E108" s="29" t="s">
        <v>481</v>
      </c>
      <c r="F108" s="29" t="s">
        <v>483</v>
      </c>
      <c r="G108" s="31" t="s">
        <v>436</v>
      </c>
    </row>
    <row r="109" spans="1:7" x14ac:dyDescent="0.2">
      <c r="A109" s="30" t="s">
        <v>137</v>
      </c>
      <c r="B109" s="29" t="s">
        <v>138</v>
      </c>
      <c r="C109" s="40" t="s">
        <v>485</v>
      </c>
      <c r="D109" s="29"/>
      <c r="E109" s="29" t="s">
        <v>484</v>
      </c>
      <c r="F109" s="29" t="s">
        <v>486</v>
      </c>
      <c r="G109" s="31" t="s">
        <v>436</v>
      </c>
    </row>
    <row r="110" spans="1:7" x14ac:dyDescent="0.2">
      <c r="A110" s="30" t="s">
        <v>137</v>
      </c>
      <c r="B110" s="29" t="s">
        <v>138</v>
      </c>
      <c r="C110" s="40" t="s">
        <v>488</v>
      </c>
      <c r="D110" s="29"/>
      <c r="E110" s="29" t="s">
        <v>487</v>
      </c>
      <c r="F110" s="29" t="s">
        <v>489</v>
      </c>
      <c r="G110" s="31" t="s">
        <v>436</v>
      </c>
    </row>
    <row r="111" spans="1:7" x14ac:dyDescent="0.2">
      <c r="A111" s="30" t="s">
        <v>137</v>
      </c>
      <c r="B111" s="29" t="s">
        <v>138</v>
      </c>
      <c r="C111" s="40" t="s">
        <v>491</v>
      </c>
      <c r="D111" s="29"/>
      <c r="E111" s="29" t="s">
        <v>490</v>
      </c>
      <c r="F111" s="29" t="s">
        <v>492</v>
      </c>
      <c r="G111" s="31" t="s">
        <v>436</v>
      </c>
    </row>
    <row r="112" spans="1:7" x14ac:dyDescent="0.2">
      <c r="A112" s="30" t="s">
        <v>137</v>
      </c>
      <c r="B112" s="29" t="s">
        <v>138</v>
      </c>
      <c r="C112" s="40" t="s">
        <v>128</v>
      </c>
      <c r="D112" s="29"/>
      <c r="E112" s="29" t="s">
        <v>668</v>
      </c>
      <c r="F112" s="29" t="s">
        <v>1102</v>
      </c>
      <c r="G112" s="31" t="s">
        <v>30</v>
      </c>
    </row>
    <row r="113" spans="1:7" x14ac:dyDescent="0.2">
      <c r="A113" s="30" t="s">
        <v>137</v>
      </c>
      <c r="B113" s="29" t="s">
        <v>138</v>
      </c>
      <c r="C113" s="40" t="s">
        <v>110</v>
      </c>
      <c r="D113" s="29"/>
      <c r="E113" s="29" t="s">
        <v>493</v>
      </c>
      <c r="F113" s="29" t="s">
        <v>494</v>
      </c>
      <c r="G113" s="31" t="s">
        <v>436</v>
      </c>
    </row>
    <row r="114" spans="1:7" x14ac:dyDescent="0.2">
      <c r="A114" s="30" t="s">
        <v>137</v>
      </c>
      <c r="B114" s="29" t="s">
        <v>138</v>
      </c>
      <c r="C114" s="29">
        <v>145</v>
      </c>
      <c r="D114" s="29" t="s">
        <v>846</v>
      </c>
      <c r="E114" s="29" t="s">
        <v>294</v>
      </c>
      <c r="F114" s="29" t="s">
        <v>295</v>
      </c>
      <c r="G114" s="31" t="s">
        <v>292</v>
      </c>
    </row>
    <row r="115" spans="1:7" x14ac:dyDescent="0.2">
      <c r="A115" s="30" t="s">
        <v>137</v>
      </c>
      <c r="B115" s="29" t="s">
        <v>138</v>
      </c>
      <c r="C115" s="29">
        <v>145</v>
      </c>
      <c r="D115" s="29" t="s">
        <v>848</v>
      </c>
      <c r="E115" s="29" t="s">
        <v>296</v>
      </c>
      <c r="F115" s="29" t="s">
        <v>297</v>
      </c>
      <c r="G115" s="31" t="s">
        <v>292</v>
      </c>
    </row>
    <row r="116" spans="1:7" x14ac:dyDescent="0.2">
      <c r="A116" s="30" t="s">
        <v>137</v>
      </c>
      <c r="B116" s="29" t="s">
        <v>138</v>
      </c>
      <c r="C116" s="29">
        <v>145</v>
      </c>
      <c r="D116" s="29" t="s">
        <v>847</v>
      </c>
      <c r="E116" s="29" t="s">
        <v>766</v>
      </c>
      <c r="F116" s="29" t="s">
        <v>767</v>
      </c>
      <c r="G116" s="31" t="s">
        <v>617</v>
      </c>
    </row>
    <row r="117" spans="1:7" x14ac:dyDescent="0.2">
      <c r="A117" s="30" t="s">
        <v>137</v>
      </c>
      <c r="B117" s="29" t="s">
        <v>138</v>
      </c>
      <c r="C117" s="40" t="s">
        <v>140</v>
      </c>
      <c r="D117" s="29"/>
      <c r="E117" s="29" t="s">
        <v>139</v>
      </c>
      <c r="F117" s="29" t="s">
        <v>141</v>
      </c>
      <c r="G117" s="31" t="s">
        <v>95</v>
      </c>
    </row>
    <row r="118" spans="1:7" x14ac:dyDescent="0.2">
      <c r="A118" s="30" t="s">
        <v>137</v>
      </c>
      <c r="B118" s="29" t="s">
        <v>138</v>
      </c>
      <c r="C118" s="40" t="s">
        <v>143</v>
      </c>
      <c r="D118" s="29"/>
      <c r="E118" s="29" t="s">
        <v>142</v>
      </c>
      <c r="F118" s="29" t="s">
        <v>144</v>
      </c>
      <c r="G118" s="31" t="s">
        <v>95</v>
      </c>
    </row>
    <row r="119" spans="1:7" x14ac:dyDescent="0.2">
      <c r="A119" s="30" t="s">
        <v>137</v>
      </c>
      <c r="B119" s="29" t="s">
        <v>138</v>
      </c>
      <c r="C119" s="29">
        <v>147</v>
      </c>
      <c r="D119" s="29" t="s">
        <v>847</v>
      </c>
      <c r="E119" s="29" t="s">
        <v>219</v>
      </c>
      <c r="F119" s="29" t="s">
        <v>144</v>
      </c>
      <c r="G119" s="31" t="s">
        <v>95</v>
      </c>
    </row>
    <row r="120" spans="1:7" x14ac:dyDescent="0.2">
      <c r="A120" s="30" t="s">
        <v>137</v>
      </c>
      <c r="B120" s="29" t="s">
        <v>138</v>
      </c>
      <c r="C120" s="40" t="s">
        <v>113</v>
      </c>
      <c r="D120" s="29"/>
      <c r="E120" s="29" t="s">
        <v>145</v>
      </c>
      <c r="F120" s="29" t="s">
        <v>146</v>
      </c>
      <c r="G120" s="31" t="s">
        <v>95</v>
      </c>
    </row>
    <row r="121" spans="1:7" x14ac:dyDescent="0.2">
      <c r="A121" s="30" t="s">
        <v>137</v>
      </c>
      <c r="B121" s="29" t="s">
        <v>138</v>
      </c>
      <c r="C121" s="40" t="s">
        <v>148</v>
      </c>
      <c r="D121" s="29"/>
      <c r="E121" s="29" t="s">
        <v>147</v>
      </c>
      <c r="F121" s="29" t="s">
        <v>149</v>
      </c>
      <c r="G121" s="31" t="s">
        <v>95</v>
      </c>
    </row>
    <row r="122" spans="1:7" x14ac:dyDescent="0.2">
      <c r="A122" s="30" t="s">
        <v>137</v>
      </c>
      <c r="B122" s="29" t="s">
        <v>138</v>
      </c>
      <c r="C122" s="29">
        <v>152</v>
      </c>
      <c r="D122" s="29" t="s">
        <v>846</v>
      </c>
      <c r="E122" s="29" t="s">
        <v>220</v>
      </c>
      <c r="F122" s="29" t="s">
        <v>221</v>
      </c>
      <c r="G122" s="31" t="s">
        <v>95</v>
      </c>
    </row>
    <row r="123" spans="1:7" x14ac:dyDescent="0.2">
      <c r="A123" s="30" t="s">
        <v>137</v>
      </c>
      <c r="B123" s="29" t="s">
        <v>138</v>
      </c>
      <c r="C123" s="29">
        <v>152</v>
      </c>
      <c r="D123" s="29" t="s">
        <v>849</v>
      </c>
      <c r="E123" s="29" t="s">
        <v>222</v>
      </c>
      <c r="F123" s="29" t="s">
        <v>223</v>
      </c>
      <c r="G123" s="31" t="s">
        <v>95</v>
      </c>
    </row>
    <row r="124" spans="1:7" x14ac:dyDescent="0.2">
      <c r="A124" s="30" t="s">
        <v>137</v>
      </c>
      <c r="B124" s="29" t="s">
        <v>138</v>
      </c>
      <c r="C124" s="29">
        <v>152</v>
      </c>
      <c r="D124" s="29" t="s">
        <v>848</v>
      </c>
      <c r="E124" s="29" t="s">
        <v>943</v>
      </c>
      <c r="F124" s="29" t="s">
        <v>944</v>
      </c>
      <c r="G124" s="31" t="s">
        <v>95</v>
      </c>
    </row>
    <row r="125" spans="1:7" x14ac:dyDescent="0.2">
      <c r="A125" s="30" t="s">
        <v>137</v>
      </c>
      <c r="B125" s="29" t="s">
        <v>138</v>
      </c>
      <c r="C125" s="40" t="s">
        <v>670</v>
      </c>
      <c r="D125" s="29"/>
      <c r="E125" s="29" t="s">
        <v>669</v>
      </c>
      <c r="F125" s="29" t="s">
        <v>671</v>
      </c>
      <c r="G125" s="31" t="s">
        <v>617</v>
      </c>
    </row>
    <row r="126" spans="1:7" x14ac:dyDescent="0.2">
      <c r="A126" s="30" t="s">
        <v>137</v>
      </c>
      <c r="B126" s="29" t="s">
        <v>138</v>
      </c>
      <c r="C126" s="40" t="s">
        <v>673</v>
      </c>
      <c r="D126" s="29"/>
      <c r="E126" s="29" t="s">
        <v>672</v>
      </c>
      <c r="F126" s="29" t="s">
        <v>674</v>
      </c>
      <c r="G126" s="31" t="s">
        <v>617</v>
      </c>
    </row>
    <row r="127" spans="1:7" x14ac:dyDescent="0.2">
      <c r="A127" s="30" t="s">
        <v>137</v>
      </c>
      <c r="B127" s="29" t="s">
        <v>138</v>
      </c>
      <c r="C127" s="40" t="s">
        <v>151</v>
      </c>
      <c r="D127" s="29"/>
      <c r="E127" s="29" t="s">
        <v>150</v>
      </c>
      <c r="F127" s="29" t="s">
        <v>152</v>
      </c>
      <c r="G127" s="31" t="s">
        <v>95</v>
      </c>
    </row>
    <row r="128" spans="1:7" x14ac:dyDescent="0.2">
      <c r="A128" s="30" t="s">
        <v>137</v>
      </c>
      <c r="B128" s="29" t="s">
        <v>138</v>
      </c>
      <c r="C128" s="40" t="s">
        <v>154</v>
      </c>
      <c r="D128" s="29"/>
      <c r="E128" s="29" t="s">
        <v>153</v>
      </c>
      <c r="F128" s="29" t="s">
        <v>155</v>
      </c>
      <c r="G128" s="31" t="s">
        <v>95</v>
      </c>
    </row>
    <row r="129" spans="1:7" x14ac:dyDescent="0.2">
      <c r="A129" s="30" t="s">
        <v>137</v>
      </c>
      <c r="B129" s="29" t="s">
        <v>138</v>
      </c>
      <c r="C129" s="40" t="s">
        <v>157</v>
      </c>
      <c r="D129" s="29"/>
      <c r="E129" s="29" t="s">
        <v>156</v>
      </c>
      <c r="F129" s="29" t="s">
        <v>158</v>
      </c>
      <c r="G129" s="31" t="s">
        <v>95</v>
      </c>
    </row>
    <row r="130" spans="1:7" x14ac:dyDescent="0.2">
      <c r="A130" s="30" t="s">
        <v>137</v>
      </c>
      <c r="B130" s="29" t="s">
        <v>138</v>
      </c>
      <c r="C130" s="40" t="s">
        <v>676</v>
      </c>
      <c r="D130" s="29"/>
      <c r="E130" s="29" t="s">
        <v>675</v>
      </c>
      <c r="F130" s="29" t="s">
        <v>224</v>
      </c>
      <c r="G130" s="31" t="s">
        <v>617</v>
      </c>
    </row>
    <row r="131" spans="1:7" x14ac:dyDescent="0.2">
      <c r="A131" s="30" t="s">
        <v>137</v>
      </c>
      <c r="B131" s="29" t="s">
        <v>138</v>
      </c>
      <c r="C131" s="43">
        <v>166</v>
      </c>
      <c r="D131" s="29"/>
      <c r="E131" s="29" t="s">
        <v>945</v>
      </c>
      <c r="F131" s="42" t="s">
        <v>946</v>
      </c>
      <c r="G131" s="44" t="s">
        <v>436</v>
      </c>
    </row>
    <row r="132" spans="1:7" x14ac:dyDescent="0.2">
      <c r="A132" s="30" t="s">
        <v>137</v>
      </c>
      <c r="B132" s="29" t="s">
        <v>138</v>
      </c>
      <c r="C132" s="40" t="s">
        <v>496</v>
      </c>
      <c r="D132" s="29"/>
      <c r="E132" s="29" t="s">
        <v>495</v>
      </c>
      <c r="F132" s="29" t="s">
        <v>497</v>
      </c>
      <c r="G132" s="31" t="s">
        <v>436</v>
      </c>
    </row>
    <row r="133" spans="1:7" x14ac:dyDescent="0.2">
      <c r="A133" s="30" t="s">
        <v>137</v>
      </c>
      <c r="B133" s="29" t="s">
        <v>138</v>
      </c>
      <c r="C133" s="40">
        <v>167</v>
      </c>
      <c r="D133" s="29" t="s">
        <v>846</v>
      </c>
      <c r="E133" s="29" t="s">
        <v>947</v>
      </c>
      <c r="F133" s="29" t="s">
        <v>948</v>
      </c>
      <c r="G133" s="31" t="s">
        <v>436</v>
      </c>
    </row>
    <row r="134" spans="1:7" x14ac:dyDescent="0.2">
      <c r="A134" s="30" t="s">
        <v>137</v>
      </c>
      <c r="B134" s="29" t="s">
        <v>138</v>
      </c>
      <c r="C134" s="40" t="s">
        <v>678</v>
      </c>
      <c r="D134" s="29"/>
      <c r="E134" s="29" t="s">
        <v>677</v>
      </c>
      <c r="F134" s="29" t="s">
        <v>679</v>
      </c>
      <c r="G134" s="31" t="s">
        <v>617</v>
      </c>
    </row>
    <row r="135" spans="1:7" x14ac:dyDescent="0.2">
      <c r="A135" s="30" t="s">
        <v>137</v>
      </c>
      <c r="B135" s="29" t="s">
        <v>138</v>
      </c>
      <c r="C135" s="40" t="s">
        <v>160</v>
      </c>
      <c r="D135" s="29"/>
      <c r="E135" s="29" t="s">
        <v>159</v>
      </c>
      <c r="F135" s="29" t="s">
        <v>161</v>
      </c>
      <c r="G135" s="31" t="s">
        <v>95</v>
      </c>
    </row>
    <row r="136" spans="1:7" x14ac:dyDescent="0.2">
      <c r="A136" s="30" t="s">
        <v>137</v>
      </c>
      <c r="B136" s="29" t="s">
        <v>138</v>
      </c>
      <c r="C136" s="40" t="s">
        <v>681</v>
      </c>
      <c r="D136" s="29"/>
      <c r="E136" s="29" t="s">
        <v>680</v>
      </c>
      <c r="F136" s="29" t="s">
        <v>682</v>
      </c>
      <c r="G136" s="31" t="s">
        <v>617</v>
      </c>
    </row>
    <row r="137" spans="1:7" x14ac:dyDescent="0.2">
      <c r="A137" s="30" t="s">
        <v>137</v>
      </c>
      <c r="B137" s="29" t="s">
        <v>138</v>
      </c>
      <c r="C137" s="40" t="s">
        <v>684</v>
      </c>
      <c r="D137" s="29"/>
      <c r="E137" s="29" t="s">
        <v>683</v>
      </c>
      <c r="F137" s="29" t="s">
        <v>685</v>
      </c>
      <c r="G137" s="31" t="s">
        <v>617</v>
      </c>
    </row>
    <row r="138" spans="1:7" x14ac:dyDescent="0.2">
      <c r="A138" s="30" t="s">
        <v>137</v>
      </c>
      <c r="B138" s="29" t="s">
        <v>138</v>
      </c>
      <c r="C138" s="40" t="s">
        <v>949</v>
      </c>
      <c r="D138" s="29"/>
      <c r="E138" s="29" t="s">
        <v>950</v>
      </c>
      <c r="F138" s="29" t="s">
        <v>951</v>
      </c>
      <c r="G138" s="31" t="s">
        <v>617</v>
      </c>
    </row>
    <row r="139" spans="1:7" x14ac:dyDescent="0.2">
      <c r="A139" s="30" t="s">
        <v>137</v>
      </c>
      <c r="B139" s="29" t="s">
        <v>138</v>
      </c>
      <c r="C139" s="40" t="s">
        <v>687</v>
      </c>
      <c r="D139" s="29"/>
      <c r="E139" s="29" t="s">
        <v>686</v>
      </c>
      <c r="F139" s="29" t="s">
        <v>688</v>
      </c>
      <c r="G139" s="31" t="s">
        <v>617</v>
      </c>
    </row>
    <row r="140" spans="1:7" x14ac:dyDescent="0.2">
      <c r="A140" s="30" t="s">
        <v>137</v>
      </c>
      <c r="B140" s="29" t="s">
        <v>138</v>
      </c>
      <c r="C140" s="40" t="s">
        <v>571</v>
      </c>
      <c r="D140" s="29"/>
      <c r="E140" s="29" t="s">
        <v>570</v>
      </c>
      <c r="F140" s="29" t="s">
        <v>573</v>
      </c>
      <c r="G140" s="31" t="s">
        <v>572</v>
      </c>
    </row>
    <row r="141" spans="1:7" x14ac:dyDescent="0.2">
      <c r="A141" s="30" t="s">
        <v>137</v>
      </c>
      <c r="B141" s="29" t="s">
        <v>138</v>
      </c>
      <c r="C141" s="40" t="s">
        <v>571</v>
      </c>
      <c r="D141" s="29" t="s">
        <v>846</v>
      </c>
      <c r="E141" s="29" t="s">
        <v>952</v>
      </c>
      <c r="F141" s="42" t="s">
        <v>955</v>
      </c>
      <c r="G141" s="44" t="s">
        <v>595</v>
      </c>
    </row>
    <row r="142" spans="1:7" x14ac:dyDescent="0.2">
      <c r="A142" s="30" t="s">
        <v>137</v>
      </c>
      <c r="B142" s="29" t="s">
        <v>138</v>
      </c>
      <c r="C142" s="40" t="s">
        <v>571</v>
      </c>
      <c r="D142" s="29" t="s">
        <v>849</v>
      </c>
      <c r="E142" s="29" t="s">
        <v>953</v>
      </c>
      <c r="F142" s="42" t="s">
        <v>956</v>
      </c>
      <c r="G142" s="44" t="s">
        <v>595</v>
      </c>
    </row>
    <row r="143" spans="1:7" x14ac:dyDescent="0.2">
      <c r="A143" s="30" t="s">
        <v>137</v>
      </c>
      <c r="B143" s="29" t="s">
        <v>138</v>
      </c>
      <c r="C143" s="40" t="s">
        <v>571</v>
      </c>
      <c r="D143" s="29" t="s">
        <v>848</v>
      </c>
      <c r="E143" s="29" t="s">
        <v>954</v>
      </c>
      <c r="F143" s="42" t="s">
        <v>957</v>
      </c>
      <c r="G143" s="44" t="s">
        <v>595</v>
      </c>
    </row>
    <row r="144" spans="1:7" x14ac:dyDescent="0.2">
      <c r="A144" s="30" t="s">
        <v>137</v>
      </c>
      <c r="B144" s="29" t="s">
        <v>138</v>
      </c>
      <c r="C144" s="40" t="s">
        <v>690</v>
      </c>
      <c r="D144" s="29"/>
      <c r="E144" s="29" t="s">
        <v>689</v>
      </c>
      <c r="F144" s="29" t="s">
        <v>691</v>
      </c>
      <c r="G144" s="31" t="s">
        <v>30</v>
      </c>
    </row>
    <row r="145" spans="1:7" x14ac:dyDescent="0.2">
      <c r="A145" s="30" t="s">
        <v>137</v>
      </c>
      <c r="B145" s="29" t="s">
        <v>138</v>
      </c>
      <c r="C145" s="40" t="s">
        <v>575</v>
      </c>
      <c r="D145" s="29"/>
      <c r="E145" s="29" t="s">
        <v>574</v>
      </c>
      <c r="F145" s="29" t="s">
        <v>576</v>
      </c>
      <c r="G145" s="31" t="s">
        <v>572</v>
      </c>
    </row>
    <row r="146" spans="1:7" x14ac:dyDescent="0.2">
      <c r="A146" s="30" t="s">
        <v>137</v>
      </c>
      <c r="B146" s="29" t="s">
        <v>138</v>
      </c>
      <c r="C146" s="29">
        <v>176</v>
      </c>
      <c r="D146" s="29" t="s">
        <v>846</v>
      </c>
      <c r="E146" s="29" t="s">
        <v>586</v>
      </c>
      <c r="F146" s="29" t="s">
        <v>587</v>
      </c>
      <c r="G146" s="31" t="s">
        <v>572</v>
      </c>
    </row>
    <row r="147" spans="1:7" x14ac:dyDescent="0.2">
      <c r="A147" s="30" t="s">
        <v>137</v>
      </c>
      <c r="B147" s="29" t="s">
        <v>138</v>
      </c>
      <c r="C147" s="29">
        <v>176</v>
      </c>
      <c r="D147" s="29" t="s">
        <v>849</v>
      </c>
      <c r="E147" s="42" t="s">
        <v>958</v>
      </c>
      <c r="F147" s="42" t="s">
        <v>959</v>
      </c>
      <c r="G147" s="44" t="s">
        <v>572</v>
      </c>
    </row>
    <row r="148" spans="1:7" x14ac:dyDescent="0.2">
      <c r="A148" s="30" t="s">
        <v>137</v>
      </c>
      <c r="B148" s="29" t="s">
        <v>138</v>
      </c>
      <c r="C148" s="29">
        <v>176</v>
      </c>
      <c r="D148" s="29" t="s">
        <v>848</v>
      </c>
      <c r="E148" s="42" t="s">
        <v>960</v>
      </c>
      <c r="F148" s="42" t="s">
        <v>961</v>
      </c>
      <c r="G148" s="44" t="s">
        <v>572</v>
      </c>
    </row>
    <row r="149" spans="1:7" x14ac:dyDescent="0.2">
      <c r="A149" s="30" t="s">
        <v>137</v>
      </c>
      <c r="B149" s="29" t="s">
        <v>138</v>
      </c>
      <c r="C149" s="29">
        <v>176</v>
      </c>
      <c r="D149" s="29" t="s">
        <v>847</v>
      </c>
      <c r="E149" s="42" t="s">
        <v>962</v>
      </c>
      <c r="F149" s="42" t="s">
        <v>963</v>
      </c>
      <c r="G149" s="44" t="s">
        <v>572</v>
      </c>
    </row>
    <row r="150" spans="1:7" x14ac:dyDescent="0.2">
      <c r="A150" s="30" t="s">
        <v>137</v>
      </c>
      <c r="B150" s="29" t="s">
        <v>138</v>
      </c>
      <c r="C150" s="29">
        <v>176</v>
      </c>
      <c r="D150" s="29" t="s">
        <v>850</v>
      </c>
      <c r="E150" s="42" t="s">
        <v>964</v>
      </c>
      <c r="F150" s="42" t="s">
        <v>965</v>
      </c>
      <c r="G150" s="44" t="s">
        <v>572</v>
      </c>
    </row>
    <row r="151" spans="1:7" x14ac:dyDescent="0.2">
      <c r="A151" s="30" t="s">
        <v>137</v>
      </c>
      <c r="B151" s="29" t="s">
        <v>138</v>
      </c>
      <c r="C151" s="40" t="s">
        <v>597</v>
      </c>
      <c r="D151" s="29"/>
      <c r="E151" s="29" t="s">
        <v>596</v>
      </c>
      <c r="F151" s="29" t="s">
        <v>598</v>
      </c>
      <c r="G151" s="31" t="s">
        <v>595</v>
      </c>
    </row>
    <row r="152" spans="1:7" x14ac:dyDescent="0.2">
      <c r="A152" s="30" t="s">
        <v>137</v>
      </c>
      <c r="B152" s="29" t="s">
        <v>138</v>
      </c>
      <c r="C152" s="40" t="s">
        <v>600</v>
      </c>
      <c r="D152" s="29"/>
      <c r="E152" s="29" t="s">
        <v>599</v>
      </c>
      <c r="F152" s="29" t="s">
        <v>601</v>
      </c>
      <c r="G152" s="31" t="s">
        <v>595</v>
      </c>
    </row>
    <row r="153" spans="1:7" x14ac:dyDescent="0.2">
      <c r="A153" s="30" t="s">
        <v>137</v>
      </c>
      <c r="B153" s="29" t="s">
        <v>138</v>
      </c>
      <c r="C153" s="40" t="s">
        <v>603</v>
      </c>
      <c r="D153" s="29"/>
      <c r="E153" s="29" t="s">
        <v>602</v>
      </c>
      <c r="F153" s="29" t="s">
        <v>604</v>
      </c>
      <c r="G153" s="31" t="s">
        <v>595</v>
      </c>
    </row>
    <row r="154" spans="1:7" x14ac:dyDescent="0.2">
      <c r="A154" s="30" t="s">
        <v>137</v>
      </c>
      <c r="B154" s="29" t="s">
        <v>138</v>
      </c>
      <c r="C154" s="40" t="s">
        <v>578</v>
      </c>
      <c r="D154" s="29"/>
      <c r="E154" s="29" t="s">
        <v>577</v>
      </c>
      <c r="F154" s="29" t="s">
        <v>579</v>
      </c>
      <c r="G154" s="31" t="s">
        <v>572</v>
      </c>
    </row>
    <row r="155" spans="1:7" x14ac:dyDescent="0.2">
      <c r="A155" s="30" t="s">
        <v>137</v>
      </c>
      <c r="B155" s="29" t="s">
        <v>138</v>
      </c>
      <c r="C155" s="29">
        <v>180</v>
      </c>
      <c r="D155" s="29" t="s">
        <v>846</v>
      </c>
      <c r="E155" s="29" t="s">
        <v>529</v>
      </c>
      <c r="F155" s="29" t="s">
        <v>530</v>
      </c>
      <c r="G155" s="31" t="s">
        <v>16</v>
      </c>
    </row>
    <row r="156" spans="1:7" x14ac:dyDescent="0.2">
      <c r="A156" s="30" t="s">
        <v>137</v>
      </c>
      <c r="B156" s="29" t="s">
        <v>138</v>
      </c>
      <c r="C156" s="29">
        <v>180</v>
      </c>
      <c r="D156" s="29" t="s">
        <v>849</v>
      </c>
      <c r="E156" s="29" t="s">
        <v>531</v>
      </c>
      <c r="F156" s="29" t="s">
        <v>1101</v>
      </c>
      <c r="G156" s="31" t="s">
        <v>16</v>
      </c>
    </row>
    <row r="157" spans="1:7" x14ac:dyDescent="0.2">
      <c r="A157" s="30" t="s">
        <v>137</v>
      </c>
      <c r="B157" s="29" t="s">
        <v>138</v>
      </c>
      <c r="C157" s="29">
        <v>181</v>
      </c>
      <c r="D157" s="29" t="s">
        <v>846</v>
      </c>
      <c r="E157" s="29" t="s">
        <v>532</v>
      </c>
      <c r="F157" s="29" t="s">
        <v>533</v>
      </c>
      <c r="G157" s="31" t="s">
        <v>16</v>
      </c>
    </row>
    <row r="158" spans="1:7" x14ac:dyDescent="0.2">
      <c r="A158" s="30" t="s">
        <v>137</v>
      </c>
      <c r="B158" s="29" t="s">
        <v>138</v>
      </c>
      <c r="C158" s="40" t="s">
        <v>581</v>
      </c>
      <c r="D158" s="29"/>
      <c r="E158" s="29" t="s">
        <v>580</v>
      </c>
      <c r="F158" s="29" t="s">
        <v>582</v>
      </c>
      <c r="G158" s="31" t="s">
        <v>572</v>
      </c>
    </row>
    <row r="159" spans="1:7" x14ac:dyDescent="0.2">
      <c r="A159" s="30" t="s">
        <v>137</v>
      </c>
      <c r="B159" s="29" t="s">
        <v>138</v>
      </c>
      <c r="C159" s="40" t="s">
        <v>606</v>
      </c>
      <c r="D159" s="29"/>
      <c r="E159" s="29" t="s">
        <v>605</v>
      </c>
      <c r="F159" s="29" t="s">
        <v>607</v>
      </c>
      <c r="G159" s="31" t="s">
        <v>595</v>
      </c>
    </row>
    <row r="160" spans="1:7" x14ac:dyDescent="0.2">
      <c r="A160" s="30" t="s">
        <v>137</v>
      </c>
      <c r="B160" s="29" t="s">
        <v>138</v>
      </c>
      <c r="C160" s="29">
        <v>183</v>
      </c>
      <c r="D160" s="29" t="s">
        <v>846</v>
      </c>
      <c r="E160" s="29" t="s">
        <v>608</v>
      </c>
      <c r="F160" s="29" t="s">
        <v>609</v>
      </c>
      <c r="G160" s="31" t="s">
        <v>595</v>
      </c>
    </row>
    <row r="161" spans="1:7" x14ac:dyDescent="0.2">
      <c r="A161" s="30" t="s">
        <v>137</v>
      </c>
      <c r="B161" s="29" t="s">
        <v>138</v>
      </c>
      <c r="C161" s="40" t="s">
        <v>584</v>
      </c>
      <c r="D161" s="29"/>
      <c r="E161" s="29" t="s">
        <v>583</v>
      </c>
      <c r="F161" s="29" t="s">
        <v>585</v>
      </c>
      <c r="G161" s="31" t="s">
        <v>572</v>
      </c>
    </row>
    <row r="162" spans="1:7" x14ac:dyDescent="0.2">
      <c r="A162" s="30" t="s">
        <v>137</v>
      </c>
      <c r="B162" s="29" t="s">
        <v>138</v>
      </c>
      <c r="C162" s="29">
        <v>184</v>
      </c>
      <c r="D162" s="29" t="s">
        <v>846</v>
      </c>
      <c r="E162" s="29" t="s">
        <v>610</v>
      </c>
      <c r="F162" s="29" t="s">
        <v>611</v>
      </c>
      <c r="G162" s="31" t="s">
        <v>595</v>
      </c>
    </row>
    <row r="163" spans="1:7" x14ac:dyDescent="0.2">
      <c r="A163" s="30" t="s">
        <v>137</v>
      </c>
      <c r="B163" s="29" t="s">
        <v>138</v>
      </c>
      <c r="C163" s="29">
        <v>184</v>
      </c>
      <c r="D163" s="29" t="s">
        <v>849</v>
      </c>
      <c r="E163" s="29" t="s">
        <v>588</v>
      </c>
      <c r="F163" s="29" t="s">
        <v>589</v>
      </c>
      <c r="G163" s="31" t="s">
        <v>572</v>
      </c>
    </row>
    <row r="164" spans="1:7" x14ac:dyDescent="0.2">
      <c r="A164" s="30" t="s">
        <v>137</v>
      </c>
      <c r="B164" s="29" t="s">
        <v>138</v>
      </c>
      <c r="C164" s="29">
        <v>184</v>
      </c>
      <c r="D164" s="29" t="s">
        <v>848</v>
      </c>
      <c r="E164" s="29" t="s">
        <v>590</v>
      </c>
      <c r="F164" s="29" t="s">
        <v>591</v>
      </c>
      <c r="G164" s="31" t="s">
        <v>572</v>
      </c>
    </row>
    <row r="165" spans="1:7" x14ac:dyDescent="0.2">
      <c r="A165" s="30" t="s">
        <v>137</v>
      </c>
      <c r="B165" s="29" t="s">
        <v>138</v>
      </c>
      <c r="C165" s="29">
        <v>184</v>
      </c>
      <c r="D165" s="29" t="s">
        <v>847</v>
      </c>
      <c r="E165" s="29" t="s">
        <v>592</v>
      </c>
      <c r="F165" s="29" t="s">
        <v>1100</v>
      </c>
      <c r="G165" s="31" t="s">
        <v>572</v>
      </c>
    </row>
    <row r="166" spans="1:7" x14ac:dyDescent="0.2">
      <c r="A166" s="30" t="s">
        <v>137</v>
      </c>
      <c r="B166" s="29" t="s">
        <v>138</v>
      </c>
      <c r="C166" s="29">
        <v>184</v>
      </c>
      <c r="D166" s="29" t="s">
        <v>850</v>
      </c>
      <c r="E166" s="29" t="s">
        <v>593</v>
      </c>
      <c r="F166" s="29" t="s">
        <v>594</v>
      </c>
      <c r="G166" s="31" t="s">
        <v>572</v>
      </c>
    </row>
    <row r="167" spans="1:7" x14ac:dyDescent="0.2">
      <c r="A167" s="30" t="s">
        <v>137</v>
      </c>
      <c r="B167" s="29" t="s">
        <v>138</v>
      </c>
      <c r="C167" s="29">
        <v>184</v>
      </c>
      <c r="D167" s="29" t="s">
        <v>851</v>
      </c>
      <c r="E167" s="29" t="s">
        <v>534</v>
      </c>
      <c r="F167" s="29" t="s">
        <v>535</v>
      </c>
      <c r="G167" s="31" t="s">
        <v>16</v>
      </c>
    </row>
    <row r="168" spans="1:7" x14ac:dyDescent="0.2">
      <c r="A168" s="30" t="s">
        <v>137</v>
      </c>
      <c r="B168" s="29" t="s">
        <v>138</v>
      </c>
      <c r="C168" s="29">
        <v>184</v>
      </c>
      <c r="D168" s="29" t="s">
        <v>899</v>
      </c>
      <c r="E168" s="42" t="s">
        <v>966</v>
      </c>
      <c r="F168" s="42" t="s">
        <v>967</v>
      </c>
      <c r="G168" s="44" t="s">
        <v>16</v>
      </c>
    </row>
    <row r="169" spans="1:7" x14ac:dyDescent="0.2">
      <c r="A169" s="30" t="s">
        <v>137</v>
      </c>
      <c r="B169" s="29" t="s">
        <v>138</v>
      </c>
      <c r="C169" s="29">
        <v>184</v>
      </c>
      <c r="D169" s="29" t="s">
        <v>852</v>
      </c>
      <c r="E169" s="29" t="s">
        <v>612</v>
      </c>
      <c r="F169" s="29" t="s">
        <v>613</v>
      </c>
      <c r="G169" s="31" t="s">
        <v>595</v>
      </c>
    </row>
    <row r="170" spans="1:7" x14ac:dyDescent="0.2">
      <c r="A170" s="30" t="s">
        <v>137</v>
      </c>
      <c r="B170" s="29" t="s">
        <v>138</v>
      </c>
      <c r="C170" s="29">
        <v>184</v>
      </c>
      <c r="D170" s="29" t="s">
        <v>968</v>
      </c>
      <c r="E170" s="42" t="s">
        <v>969</v>
      </c>
      <c r="F170" s="42" t="s">
        <v>970</v>
      </c>
      <c r="G170" s="44" t="s">
        <v>595</v>
      </c>
    </row>
    <row r="171" spans="1:7" x14ac:dyDescent="0.2">
      <c r="A171" s="30" t="s">
        <v>137</v>
      </c>
      <c r="B171" s="29" t="s">
        <v>138</v>
      </c>
      <c r="C171" s="29">
        <v>184</v>
      </c>
      <c r="D171" s="29" t="s">
        <v>971</v>
      </c>
      <c r="E171" s="42" t="s">
        <v>972</v>
      </c>
      <c r="F171" s="42" t="s">
        <v>973</v>
      </c>
      <c r="G171" s="44" t="s">
        <v>572</v>
      </c>
    </row>
    <row r="172" spans="1:7" x14ac:dyDescent="0.2">
      <c r="A172" s="30" t="s">
        <v>137</v>
      </c>
      <c r="B172" s="29" t="s">
        <v>138</v>
      </c>
      <c r="C172" s="40" t="s">
        <v>693</v>
      </c>
      <c r="D172" s="29"/>
      <c r="E172" s="29" t="s">
        <v>692</v>
      </c>
      <c r="F172" s="29" t="s">
        <v>694</v>
      </c>
      <c r="G172" s="31" t="s">
        <v>617</v>
      </c>
    </row>
    <row r="173" spans="1:7" x14ac:dyDescent="0.2">
      <c r="A173" s="30" t="s">
        <v>137</v>
      </c>
      <c r="B173" s="29" t="s">
        <v>138</v>
      </c>
      <c r="C173" s="40" t="s">
        <v>696</v>
      </c>
      <c r="D173" s="29"/>
      <c r="E173" s="29" t="s">
        <v>695</v>
      </c>
      <c r="F173" s="29" t="s">
        <v>697</v>
      </c>
      <c r="G173" s="31" t="s">
        <v>617</v>
      </c>
    </row>
    <row r="174" spans="1:7" x14ac:dyDescent="0.2">
      <c r="A174" s="30" t="s">
        <v>137</v>
      </c>
      <c r="B174" s="29" t="s">
        <v>138</v>
      </c>
      <c r="C174" s="40" t="s">
        <v>699</v>
      </c>
      <c r="D174" s="29"/>
      <c r="E174" s="29" t="s">
        <v>698</v>
      </c>
      <c r="F174" s="29" t="s">
        <v>700</v>
      </c>
      <c r="G174" s="31" t="s">
        <v>617</v>
      </c>
    </row>
    <row r="175" spans="1:7" x14ac:dyDescent="0.2">
      <c r="A175" s="30" t="s">
        <v>137</v>
      </c>
      <c r="B175" s="29" t="s">
        <v>138</v>
      </c>
      <c r="C175" s="40" t="s">
        <v>702</v>
      </c>
      <c r="D175" s="29"/>
      <c r="E175" s="29" t="s">
        <v>701</v>
      </c>
      <c r="F175" s="29" t="s">
        <v>703</v>
      </c>
      <c r="G175" s="31" t="s">
        <v>30</v>
      </c>
    </row>
    <row r="176" spans="1:7" x14ac:dyDescent="0.2">
      <c r="A176" s="30" t="s">
        <v>137</v>
      </c>
      <c r="B176" s="29" t="s">
        <v>138</v>
      </c>
      <c r="C176" s="43">
        <v>192</v>
      </c>
      <c r="D176" s="29" t="s">
        <v>846</v>
      </c>
      <c r="E176" s="42" t="s">
        <v>974</v>
      </c>
      <c r="F176" s="42" t="s">
        <v>975</v>
      </c>
      <c r="G176" s="44" t="s">
        <v>617</v>
      </c>
    </row>
    <row r="177" spans="1:7" x14ac:dyDescent="0.2">
      <c r="A177" s="30" t="s">
        <v>137</v>
      </c>
      <c r="B177" s="29" t="s">
        <v>138</v>
      </c>
      <c r="C177" s="40" t="s">
        <v>705</v>
      </c>
      <c r="D177" s="29"/>
      <c r="E177" s="29" t="s">
        <v>704</v>
      </c>
      <c r="F177" s="29" t="s">
        <v>706</v>
      </c>
      <c r="G177" s="31" t="s">
        <v>617</v>
      </c>
    </row>
    <row r="178" spans="1:7" x14ac:dyDescent="0.2">
      <c r="A178" s="30" t="s">
        <v>137</v>
      </c>
      <c r="B178" s="29" t="s">
        <v>138</v>
      </c>
      <c r="C178" s="29">
        <v>201</v>
      </c>
      <c r="D178" s="29" t="s">
        <v>846</v>
      </c>
      <c r="E178" s="29" t="s">
        <v>768</v>
      </c>
      <c r="F178" s="29" t="s">
        <v>769</v>
      </c>
      <c r="G178" s="31" t="s">
        <v>617</v>
      </c>
    </row>
    <row r="179" spans="1:7" x14ac:dyDescent="0.2">
      <c r="A179" s="30" t="s">
        <v>137</v>
      </c>
      <c r="B179" s="29" t="s">
        <v>138</v>
      </c>
      <c r="C179" s="40" t="s">
        <v>250</v>
      </c>
      <c r="D179" s="29"/>
      <c r="E179" s="29" t="s">
        <v>249</v>
      </c>
      <c r="F179" s="29" t="s">
        <v>251</v>
      </c>
      <c r="G179" s="31" t="s">
        <v>248</v>
      </c>
    </row>
    <row r="180" spans="1:7" x14ac:dyDescent="0.2">
      <c r="A180" s="30" t="s">
        <v>137</v>
      </c>
      <c r="B180" s="29" t="s">
        <v>138</v>
      </c>
      <c r="C180" s="29">
        <v>202</v>
      </c>
      <c r="D180" s="29" t="s">
        <v>846</v>
      </c>
      <c r="E180" s="29" t="s">
        <v>266</v>
      </c>
      <c r="F180" s="29" t="s">
        <v>267</v>
      </c>
      <c r="G180" s="31" t="s">
        <v>248</v>
      </c>
    </row>
    <row r="181" spans="1:7" x14ac:dyDescent="0.2">
      <c r="A181" s="30" t="s">
        <v>137</v>
      </c>
      <c r="B181" s="29" t="s">
        <v>138</v>
      </c>
      <c r="C181" s="29">
        <v>202</v>
      </c>
      <c r="D181" s="29" t="s">
        <v>849</v>
      </c>
      <c r="E181" s="42" t="s">
        <v>976</v>
      </c>
      <c r="F181" s="42" t="s">
        <v>977</v>
      </c>
      <c r="G181" s="44" t="s">
        <v>248</v>
      </c>
    </row>
    <row r="182" spans="1:7" x14ac:dyDescent="0.2">
      <c r="A182" s="30" t="s">
        <v>137</v>
      </c>
      <c r="B182" s="29" t="s">
        <v>138</v>
      </c>
      <c r="C182" s="29">
        <v>202</v>
      </c>
      <c r="D182" s="29" t="s">
        <v>848</v>
      </c>
      <c r="E182" s="42" t="s">
        <v>978</v>
      </c>
      <c r="F182" s="42" t="s">
        <v>979</v>
      </c>
      <c r="G182" s="44" t="s">
        <v>248</v>
      </c>
    </row>
    <row r="183" spans="1:7" x14ac:dyDescent="0.2">
      <c r="A183" s="30" t="s">
        <v>137</v>
      </c>
      <c r="B183" s="29" t="s">
        <v>138</v>
      </c>
      <c r="C183" s="29">
        <v>202</v>
      </c>
      <c r="D183" s="29" t="s">
        <v>847</v>
      </c>
      <c r="E183" s="42" t="s">
        <v>980</v>
      </c>
      <c r="F183" s="42" t="s">
        <v>981</v>
      </c>
      <c r="G183" s="44" t="s">
        <v>20</v>
      </c>
    </row>
    <row r="184" spans="1:7" x14ac:dyDescent="0.2">
      <c r="A184" s="30" t="s">
        <v>137</v>
      </c>
      <c r="B184" s="29" t="s">
        <v>138</v>
      </c>
      <c r="C184" s="40" t="s">
        <v>708</v>
      </c>
      <c r="D184" s="29"/>
      <c r="E184" s="29" t="s">
        <v>707</v>
      </c>
      <c r="F184" s="29" t="s">
        <v>709</v>
      </c>
      <c r="G184" s="31" t="s">
        <v>617</v>
      </c>
    </row>
    <row r="185" spans="1:7" x14ac:dyDescent="0.2">
      <c r="A185" s="30" t="s">
        <v>137</v>
      </c>
      <c r="B185" s="29" t="s">
        <v>138</v>
      </c>
      <c r="C185" s="29">
        <v>203</v>
      </c>
      <c r="D185" s="29" t="s">
        <v>848</v>
      </c>
      <c r="E185" s="29" t="s">
        <v>770</v>
      </c>
      <c r="F185" s="29" t="s">
        <v>709</v>
      </c>
      <c r="G185" s="31" t="s">
        <v>617</v>
      </c>
    </row>
    <row r="186" spans="1:7" x14ac:dyDescent="0.2">
      <c r="A186" s="30" t="s">
        <v>137</v>
      </c>
      <c r="B186" s="29" t="s">
        <v>138</v>
      </c>
      <c r="C186" s="43">
        <v>204</v>
      </c>
      <c r="D186" s="29"/>
      <c r="E186" s="42" t="s">
        <v>982</v>
      </c>
      <c r="F186" s="42" t="s">
        <v>983</v>
      </c>
      <c r="G186" s="44" t="s">
        <v>617</v>
      </c>
    </row>
    <row r="187" spans="1:7" x14ac:dyDescent="0.2">
      <c r="A187" s="30" t="s">
        <v>137</v>
      </c>
      <c r="B187" s="29" t="s">
        <v>138</v>
      </c>
      <c r="C187" s="40" t="s">
        <v>711</v>
      </c>
      <c r="D187" s="29"/>
      <c r="E187" s="29" t="s">
        <v>710</v>
      </c>
      <c r="F187" s="29" t="s">
        <v>712</v>
      </c>
      <c r="G187" s="31" t="s">
        <v>30</v>
      </c>
    </row>
    <row r="188" spans="1:7" x14ac:dyDescent="0.2">
      <c r="A188" s="30" t="s">
        <v>137</v>
      </c>
      <c r="B188" s="29" t="s">
        <v>138</v>
      </c>
      <c r="C188" s="40" t="s">
        <v>311</v>
      </c>
      <c r="D188" s="29"/>
      <c r="E188" s="29" t="s">
        <v>310</v>
      </c>
      <c r="F188" s="29" t="s">
        <v>312</v>
      </c>
      <c r="G188" s="31" t="s">
        <v>11</v>
      </c>
    </row>
    <row r="189" spans="1:7" x14ac:dyDescent="0.2">
      <c r="A189" s="30" t="s">
        <v>137</v>
      </c>
      <c r="B189" s="29" t="s">
        <v>138</v>
      </c>
      <c r="C189" s="40" t="s">
        <v>314</v>
      </c>
      <c r="D189" s="29"/>
      <c r="E189" s="29" t="s">
        <v>313</v>
      </c>
      <c r="F189" s="29" t="s">
        <v>315</v>
      </c>
      <c r="G189" s="31" t="s">
        <v>11</v>
      </c>
    </row>
    <row r="190" spans="1:7" x14ac:dyDescent="0.2">
      <c r="A190" s="30" t="s">
        <v>137</v>
      </c>
      <c r="B190" s="29" t="s">
        <v>138</v>
      </c>
      <c r="C190" s="40" t="s">
        <v>317</v>
      </c>
      <c r="D190" s="29"/>
      <c r="E190" s="29" t="s">
        <v>316</v>
      </c>
      <c r="F190" s="29" t="s">
        <v>318</v>
      </c>
      <c r="G190" s="31" t="s">
        <v>11</v>
      </c>
    </row>
    <row r="191" spans="1:7" x14ac:dyDescent="0.2">
      <c r="A191" s="30" t="s">
        <v>137</v>
      </c>
      <c r="B191" s="29" t="s">
        <v>138</v>
      </c>
      <c r="C191" s="43">
        <v>216</v>
      </c>
      <c r="D191" s="29"/>
      <c r="E191" s="42" t="s">
        <v>984</v>
      </c>
      <c r="F191" s="42" t="s">
        <v>985</v>
      </c>
      <c r="G191" s="44" t="s">
        <v>11</v>
      </c>
    </row>
    <row r="192" spans="1:7" x14ac:dyDescent="0.2">
      <c r="A192" s="30" t="s">
        <v>137</v>
      </c>
      <c r="B192" s="29" t="s">
        <v>138</v>
      </c>
      <c r="C192" s="43">
        <v>217</v>
      </c>
      <c r="D192" s="29"/>
      <c r="E192" s="42" t="s">
        <v>986</v>
      </c>
      <c r="F192" s="42" t="s">
        <v>987</v>
      </c>
      <c r="G192" s="44" t="s">
        <v>617</v>
      </c>
    </row>
    <row r="193" spans="1:7" x14ac:dyDescent="0.2">
      <c r="A193" s="30" t="s">
        <v>137</v>
      </c>
      <c r="B193" s="29" t="s">
        <v>138</v>
      </c>
      <c r="C193" s="40" t="s">
        <v>320</v>
      </c>
      <c r="D193" s="29"/>
      <c r="E193" s="29" t="s">
        <v>319</v>
      </c>
      <c r="F193" s="29" t="s">
        <v>321</v>
      </c>
      <c r="G193" s="31" t="s">
        <v>11</v>
      </c>
    </row>
    <row r="194" spans="1:7" x14ac:dyDescent="0.2">
      <c r="A194" s="30" t="s">
        <v>137</v>
      </c>
      <c r="B194" s="29" t="s">
        <v>138</v>
      </c>
      <c r="C194" s="40" t="s">
        <v>320</v>
      </c>
      <c r="D194" s="29" t="s">
        <v>849</v>
      </c>
      <c r="E194" s="42" t="s">
        <v>988</v>
      </c>
      <c r="F194" s="42" t="s">
        <v>989</v>
      </c>
      <c r="G194" s="44" t="s">
        <v>617</v>
      </c>
    </row>
    <row r="195" spans="1:7" x14ac:dyDescent="0.2">
      <c r="A195" s="30" t="s">
        <v>137</v>
      </c>
      <c r="B195" s="29" t="s">
        <v>138</v>
      </c>
      <c r="C195" s="40" t="s">
        <v>320</v>
      </c>
      <c r="D195" s="29" t="s">
        <v>848</v>
      </c>
      <c r="E195" s="42" t="s">
        <v>990</v>
      </c>
      <c r="F195" s="42" t="s">
        <v>991</v>
      </c>
      <c r="G195" s="44" t="s">
        <v>617</v>
      </c>
    </row>
    <row r="196" spans="1:7" x14ac:dyDescent="0.2">
      <c r="A196" s="30" t="s">
        <v>137</v>
      </c>
      <c r="B196" s="29" t="s">
        <v>138</v>
      </c>
      <c r="C196" s="43">
        <v>219</v>
      </c>
      <c r="D196" s="29" t="s">
        <v>846</v>
      </c>
      <c r="E196" s="42" t="s">
        <v>992</v>
      </c>
      <c r="F196" s="42" t="s">
        <v>993</v>
      </c>
      <c r="G196" s="44" t="s">
        <v>617</v>
      </c>
    </row>
    <row r="197" spans="1:7" x14ac:dyDescent="0.2">
      <c r="A197" s="30" t="s">
        <v>137</v>
      </c>
      <c r="B197" s="29" t="s">
        <v>138</v>
      </c>
      <c r="C197" s="43">
        <v>219</v>
      </c>
      <c r="D197" s="29" t="s">
        <v>849</v>
      </c>
      <c r="E197" s="42" t="s">
        <v>994</v>
      </c>
      <c r="F197" s="42" t="s">
        <v>995</v>
      </c>
      <c r="G197" s="44" t="s">
        <v>617</v>
      </c>
    </row>
    <row r="198" spans="1:7" x14ac:dyDescent="0.2">
      <c r="A198" s="30" t="s">
        <v>137</v>
      </c>
      <c r="B198" s="29" t="s">
        <v>138</v>
      </c>
      <c r="C198" s="40" t="s">
        <v>323</v>
      </c>
      <c r="D198" s="29"/>
      <c r="E198" s="29" t="s">
        <v>322</v>
      </c>
      <c r="F198" s="29" t="s">
        <v>324</v>
      </c>
      <c r="G198" s="31" t="s">
        <v>11</v>
      </c>
    </row>
    <row r="199" spans="1:7" x14ac:dyDescent="0.2">
      <c r="A199" s="30" t="s">
        <v>137</v>
      </c>
      <c r="B199" s="29" t="s">
        <v>138</v>
      </c>
      <c r="C199" s="40" t="s">
        <v>326</v>
      </c>
      <c r="D199" s="29"/>
      <c r="E199" s="29" t="s">
        <v>325</v>
      </c>
      <c r="F199" s="29" t="s">
        <v>327</v>
      </c>
      <c r="G199" s="31" t="s">
        <v>11</v>
      </c>
    </row>
    <row r="200" spans="1:7" x14ac:dyDescent="0.2">
      <c r="A200" s="30" t="s">
        <v>137</v>
      </c>
      <c r="B200" s="29" t="s">
        <v>138</v>
      </c>
      <c r="C200" s="40" t="s">
        <v>329</v>
      </c>
      <c r="D200" s="29"/>
      <c r="E200" s="29" t="s">
        <v>328</v>
      </c>
      <c r="F200" s="29" t="s">
        <v>330</v>
      </c>
      <c r="G200" s="31" t="s">
        <v>11</v>
      </c>
    </row>
    <row r="201" spans="1:7" x14ac:dyDescent="0.2">
      <c r="A201" s="30" t="s">
        <v>137</v>
      </c>
      <c r="B201" s="29" t="s">
        <v>138</v>
      </c>
      <c r="C201" s="40" t="s">
        <v>332</v>
      </c>
      <c r="D201" s="29"/>
      <c r="E201" s="29" t="s">
        <v>331</v>
      </c>
      <c r="F201" s="29" t="s">
        <v>333</v>
      </c>
      <c r="G201" s="31" t="s">
        <v>11</v>
      </c>
    </row>
    <row r="202" spans="1:7" x14ac:dyDescent="0.2">
      <c r="A202" s="30" t="s">
        <v>137</v>
      </c>
      <c r="B202" s="29" t="s">
        <v>138</v>
      </c>
      <c r="C202" s="40" t="s">
        <v>335</v>
      </c>
      <c r="D202" s="29"/>
      <c r="E202" s="29" t="s">
        <v>334</v>
      </c>
      <c r="F202" s="29" t="s">
        <v>336</v>
      </c>
      <c r="G202" s="31" t="s">
        <v>11</v>
      </c>
    </row>
    <row r="203" spans="1:7" x14ac:dyDescent="0.2">
      <c r="A203" s="30" t="s">
        <v>137</v>
      </c>
      <c r="B203" s="29" t="s">
        <v>138</v>
      </c>
      <c r="C203" s="40" t="s">
        <v>338</v>
      </c>
      <c r="D203" s="29"/>
      <c r="E203" s="29" t="s">
        <v>337</v>
      </c>
      <c r="F203" s="29" t="s">
        <v>339</v>
      </c>
      <c r="G203" s="31" t="s">
        <v>11</v>
      </c>
    </row>
    <row r="204" spans="1:7" x14ac:dyDescent="0.2">
      <c r="A204" s="30" t="s">
        <v>137</v>
      </c>
      <c r="B204" s="29" t="s">
        <v>138</v>
      </c>
      <c r="C204" s="40" t="s">
        <v>338</v>
      </c>
      <c r="D204" s="29" t="s">
        <v>846</v>
      </c>
      <c r="E204" s="42" t="s">
        <v>996</v>
      </c>
      <c r="F204" s="42" t="s">
        <v>997</v>
      </c>
      <c r="G204" s="44" t="s">
        <v>11</v>
      </c>
    </row>
    <row r="205" spans="1:7" x14ac:dyDescent="0.2">
      <c r="A205" s="30" t="s">
        <v>137</v>
      </c>
      <c r="B205" s="29" t="s">
        <v>138</v>
      </c>
      <c r="C205" s="40" t="s">
        <v>341</v>
      </c>
      <c r="D205" s="29"/>
      <c r="E205" s="29" t="s">
        <v>340</v>
      </c>
      <c r="F205" s="29" t="s">
        <v>342</v>
      </c>
      <c r="G205" s="31" t="s">
        <v>11</v>
      </c>
    </row>
    <row r="206" spans="1:7" x14ac:dyDescent="0.2">
      <c r="A206" s="30" t="s">
        <v>137</v>
      </c>
      <c r="B206" s="29" t="s">
        <v>138</v>
      </c>
      <c r="C206" s="40" t="s">
        <v>344</v>
      </c>
      <c r="D206" s="29"/>
      <c r="E206" s="29" t="s">
        <v>343</v>
      </c>
      <c r="F206" s="29" t="s">
        <v>345</v>
      </c>
      <c r="G206" s="31" t="s">
        <v>11</v>
      </c>
    </row>
    <row r="207" spans="1:7" x14ac:dyDescent="0.2">
      <c r="A207" s="30" t="s">
        <v>137</v>
      </c>
      <c r="B207" s="29" t="s">
        <v>138</v>
      </c>
      <c r="C207" s="40" t="s">
        <v>347</v>
      </c>
      <c r="D207" s="29"/>
      <c r="E207" s="29" t="s">
        <v>346</v>
      </c>
      <c r="F207" s="29" t="s">
        <v>348</v>
      </c>
      <c r="G207" s="31" t="s">
        <v>11</v>
      </c>
    </row>
    <row r="208" spans="1:7" x14ac:dyDescent="0.2">
      <c r="A208" s="30" t="s">
        <v>137</v>
      </c>
      <c r="B208" s="29" t="s">
        <v>138</v>
      </c>
      <c r="C208" s="40" t="s">
        <v>527</v>
      </c>
      <c r="D208" s="29"/>
      <c r="E208" s="29" t="s">
        <v>526</v>
      </c>
      <c r="F208" s="29" t="s">
        <v>528</v>
      </c>
      <c r="G208" s="31" t="s">
        <v>16</v>
      </c>
    </row>
    <row r="209" spans="1:7" x14ac:dyDescent="0.2">
      <c r="A209" s="30" t="s">
        <v>137</v>
      </c>
      <c r="B209" s="29" t="s">
        <v>138</v>
      </c>
      <c r="C209" s="29">
        <v>232</v>
      </c>
      <c r="D209" s="29" t="s">
        <v>846</v>
      </c>
      <c r="E209" s="29" t="s">
        <v>614</v>
      </c>
      <c r="F209" s="29" t="s">
        <v>615</v>
      </c>
      <c r="G209" s="31" t="s">
        <v>595</v>
      </c>
    </row>
    <row r="210" spans="1:7" x14ac:dyDescent="0.2">
      <c r="A210" s="30" t="s">
        <v>137</v>
      </c>
      <c r="B210" s="29" t="s">
        <v>138</v>
      </c>
      <c r="C210" s="29">
        <v>232</v>
      </c>
      <c r="D210" s="29" t="s">
        <v>849</v>
      </c>
      <c r="E210" s="42" t="s">
        <v>998</v>
      </c>
      <c r="F210" s="42" t="s">
        <v>999</v>
      </c>
      <c r="G210" s="44" t="s">
        <v>617</v>
      </c>
    </row>
    <row r="211" spans="1:7" x14ac:dyDescent="0.2">
      <c r="A211" s="30" t="s">
        <v>137</v>
      </c>
      <c r="B211" s="29" t="s">
        <v>138</v>
      </c>
      <c r="C211" s="40" t="s">
        <v>714</v>
      </c>
      <c r="D211" s="29"/>
      <c r="E211" s="29" t="s">
        <v>713</v>
      </c>
      <c r="F211" s="29" t="s">
        <v>715</v>
      </c>
      <c r="G211" s="31" t="s">
        <v>617</v>
      </c>
    </row>
    <row r="212" spans="1:7" x14ac:dyDescent="0.2">
      <c r="A212" s="30" t="s">
        <v>137</v>
      </c>
      <c r="B212" s="29" t="s">
        <v>138</v>
      </c>
      <c r="C212" s="40" t="s">
        <v>714</v>
      </c>
      <c r="D212" s="29" t="s">
        <v>846</v>
      </c>
      <c r="E212" s="42" t="s">
        <v>1000</v>
      </c>
      <c r="F212" s="42" t="s">
        <v>1001</v>
      </c>
      <c r="G212" s="44" t="s">
        <v>617</v>
      </c>
    </row>
    <row r="213" spans="1:7" x14ac:dyDescent="0.2">
      <c r="A213" s="30" t="s">
        <v>137</v>
      </c>
      <c r="B213" s="29" t="s">
        <v>138</v>
      </c>
      <c r="C213" s="40" t="s">
        <v>350</v>
      </c>
      <c r="D213" s="29"/>
      <c r="E213" s="29" t="s">
        <v>349</v>
      </c>
      <c r="F213" s="29" t="s">
        <v>351</v>
      </c>
      <c r="G213" s="31" t="s">
        <v>11</v>
      </c>
    </row>
    <row r="214" spans="1:7" x14ac:dyDescent="0.2">
      <c r="A214" s="30" t="s">
        <v>137</v>
      </c>
      <c r="B214" s="29" t="s">
        <v>138</v>
      </c>
      <c r="C214" s="40" t="s">
        <v>350</v>
      </c>
      <c r="D214" s="29" t="s">
        <v>846</v>
      </c>
      <c r="E214" s="42" t="s">
        <v>1002</v>
      </c>
      <c r="F214" s="42" t="s">
        <v>1003</v>
      </c>
      <c r="G214" s="44" t="s">
        <v>11</v>
      </c>
    </row>
    <row r="215" spans="1:7" x14ac:dyDescent="0.2">
      <c r="A215" s="30" t="s">
        <v>137</v>
      </c>
      <c r="B215" s="29" t="s">
        <v>138</v>
      </c>
      <c r="C215" s="40" t="s">
        <v>353</v>
      </c>
      <c r="D215" s="29"/>
      <c r="E215" s="29" t="s">
        <v>352</v>
      </c>
      <c r="F215" s="29" t="s">
        <v>354</v>
      </c>
      <c r="G215" s="31" t="s">
        <v>11</v>
      </c>
    </row>
    <row r="216" spans="1:7" x14ac:dyDescent="0.2">
      <c r="A216" s="30" t="s">
        <v>137</v>
      </c>
      <c r="B216" s="29" t="s">
        <v>138</v>
      </c>
      <c r="C216" s="43">
        <v>236</v>
      </c>
      <c r="D216" s="29"/>
      <c r="E216" s="42" t="s">
        <v>1004</v>
      </c>
      <c r="F216" s="42" t="s">
        <v>1005</v>
      </c>
      <c r="G216" s="44" t="s">
        <v>617</v>
      </c>
    </row>
    <row r="217" spans="1:7" x14ac:dyDescent="0.2">
      <c r="A217" s="30" t="s">
        <v>137</v>
      </c>
      <c r="B217" s="29" t="s">
        <v>138</v>
      </c>
      <c r="C217" s="40" t="s">
        <v>717</v>
      </c>
      <c r="D217" s="29"/>
      <c r="E217" s="29" t="s">
        <v>716</v>
      </c>
      <c r="F217" s="29" t="s">
        <v>718</v>
      </c>
      <c r="G217" s="31" t="s">
        <v>617</v>
      </c>
    </row>
    <row r="218" spans="1:7" x14ac:dyDescent="0.2">
      <c r="A218" s="30" t="s">
        <v>137</v>
      </c>
      <c r="B218" s="29" t="s">
        <v>138</v>
      </c>
      <c r="C218" s="40" t="s">
        <v>720</v>
      </c>
      <c r="D218" s="29"/>
      <c r="E218" s="29" t="s">
        <v>719</v>
      </c>
      <c r="F218" s="29" t="s">
        <v>721</v>
      </c>
      <c r="G218" s="31" t="s">
        <v>30</v>
      </c>
    </row>
    <row r="219" spans="1:7" x14ac:dyDescent="0.2">
      <c r="A219" s="30" t="s">
        <v>137</v>
      </c>
      <c r="B219" s="29" t="s">
        <v>138</v>
      </c>
      <c r="C219" s="40" t="s">
        <v>723</v>
      </c>
      <c r="D219" s="29"/>
      <c r="E219" s="29" t="s">
        <v>722</v>
      </c>
      <c r="F219" s="29" t="s">
        <v>724</v>
      </c>
      <c r="G219" s="31" t="s">
        <v>617</v>
      </c>
    </row>
    <row r="220" spans="1:7" x14ac:dyDescent="0.2">
      <c r="A220" s="30" t="s">
        <v>137</v>
      </c>
      <c r="B220" s="29" t="s">
        <v>138</v>
      </c>
      <c r="C220" s="29">
        <v>239</v>
      </c>
      <c r="D220" s="29" t="s">
        <v>846</v>
      </c>
      <c r="E220" s="29" t="s">
        <v>381</v>
      </c>
      <c r="F220" s="29" t="s">
        <v>382</v>
      </c>
      <c r="G220" s="31" t="s">
        <v>11</v>
      </c>
    </row>
    <row r="221" spans="1:7" x14ac:dyDescent="0.2">
      <c r="A221" s="30" t="s">
        <v>137</v>
      </c>
      <c r="B221" s="29" t="s">
        <v>138</v>
      </c>
      <c r="C221" s="29">
        <v>239</v>
      </c>
      <c r="D221" s="29" t="s">
        <v>849</v>
      </c>
      <c r="E221" s="29" t="s">
        <v>383</v>
      </c>
      <c r="F221" s="29" t="s">
        <v>384</v>
      </c>
      <c r="G221" s="31" t="s">
        <v>11</v>
      </c>
    </row>
    <row r="222" spans="1:7" x14ac:dyDescent="0.2">
      <c r="A222" s="30" t="s">
        <v>137</v>
      </c>
      <c r="B222" s="29" t="s">
        <v>138</v>
      </c>
      <c r="C222" s="40" t="s">
        <v>356</v>
      </c>
      <c r="D222" s="29"/>
      <c r="E222" s="29" t="s">
        <v>355</v>
      </c>
      <c r="F222" s="29" t="s">
        <v>357</v>
      </c>
      <c r="G222" s="31" t="s">
        <v>11</v>
      </c>
    </row>
    <row r="223" spans="1:7" x14ac:dyDescent="0.2">
      <c r="A223" s="30" t="s">
        <v>137</v>
      </c>
      <c r="B223" s="29" t="s">
        <v>138</v>
      </c>
      <c r="C223" s="40" t="s">
        <v>499</v>
      </c>
      <c r="D223" s="29"/>
      <c r="E223" s="29" t="s">
        <v>498</v>
      </c>
      <c r="F223" s="29" t="s">
        <v>500</v>
      </c>
      <c r="G223" s="31" t="s">
        <v>436</v>
      </c>
    </row>
    <row r="224" spans="1:7" x14ac:dyDescent="0.2">
      <c r="A224" s="30" t="s">
        <v>137</v>
      </c>
      <c r="B224" s="29" t="s">
        <v>138</v>
      </c>
      <c r="C224" s="40" t="s">
        <v>499</v>
      </c>
      <c r="D224" s="29" t="s">
        <v>846</v>
      </c>
      <c r="E224" s="42" t="s">
        <v>1006</v>
      </c>
      <c r="F224" s="42" t="s">
        <v>1007</v>
      </c>
      <c r="G224" s="44" t="s">
        <v>436</v>
      </c>
    </row>
    <row r="225" spans="1:7" x14ac:dyDescent="0.2">
      <c r="A225" s="30" t="s">
        <v>137</v>
      </c>
      <c r="B225" s="29" t="s">
        <v>138</v>
      </c>
      <c r="C225" s="40" t="s">
        <v>253</v>
      </c>
      <c r="D225" s="29"/>
      <c r="E225" s="29" t="s">
        <v>252</v>
      </c>
      <c r="F225" s="29" t="s">
        <v>248</v>
      </c>
      <c r="G225" s="31" t="s">
        <v>248</v>
      </c>
    </row>
    <row r="226" spans="1:7" x14ac:dyDescent="0.2">
      <c r="A226" s="30" t="s">
        <v>137</v>
      </c>
      <c r="B226" s="29" t="s">
        <v>138</v>
      </c>
      <c r="C226" s="40" t="s">
        <v>813</v>
      </c>
      <c r="D226" s="29"/>
      <c r="E226" s="29" t="s">
        <v>812</v>
      </c>
      <c r="F226" s="29" t="s">
        <v>268</v>
      </c>
      <c r="G226" s="31" t="s">
        <v>814</v>
      </c>
    </row>
    <row r="227" spans="1:7" x14ac:dyDescent="0.2">
      <c r="A227" s="30" t="s">
        <v>137</v>
      </c>
      <c r="B227" s="29" t="s">
        <v>138</v>
      </c>
      <c r="C227" s="40" t="s">
        <v>408</v>
      </c>
      <c r="D227" s="29"/>
      <c r="E227" s="29" t="s">
        <v>407</v>
      </c>
      <c r="F227" s="29" t="s">
        <v>271</v>
      </c>
      <c r="G227" s="31" t="s">
        <v>403</v>
      </c>
    </row>
    <row r="228" spans="1:7" x14ac:dyDescent="0.2">
      <c r="A228" s="30" t="s">
        <v>137</v>
      </c>
      <c r="B228" s="29" t="s">
        <v>138</v>
      </c>
      <c r="C228" s="29">
        <v>244</v>
      </c>
      <c r="D228" s="29" t="s">
        <v>846</v>
      </c>
      <c r="E228" s="29" t="s">
        <v>269</v>
      </c>
      <c r="F228" s="29" t="s">
        <v>270</v>
      </c>
      <c r="G228" s="31" t="s">
        <v>248</v>
      </c>
    </row>
    <row r="229" spans="1:7" x14ac:dyDescent="0.2">
      <c r="A229" s="30" t="s">
        <v>137</v>
      </c>
      <c r="B229" s="29" t="s">
        <v>138</v>
      </c>
      <c r="C229" s="40" t="s">
        <v>255</v>
      </c>
      <c r="D229" s="29"/>
      <c r="E229" s="29" t="s">
        <v>254</v>
      </c>
      <c r="F229" s="29" t="s">
        <v>256</v>
      </c>
      <c r="G229" s="31" t="s">
        <v>248</v>
      </c>
    </row>
    <row r="230" spans="1:7" x14ac:dyDescent="0.2">
      <c r="A230" s="30" t="s">
        <v>137</v>
      </c>
      <c r="B230" s="29" t="s">
        <v>138</v>
      </c>
      <c r="C230" s="40">
        <v>247</v>
      </c>
      <c r="D230" s="29"/>
      <c r="E230" s="29" t="s">
        <v>257</v>
      </c>
      <c r="F230" s="29" t="s">
        <v>258</v>
      </c>
      <c r="G230" s="31" t="s">
        <v>248</v>
      </c>
    </row>
    <row r="231" spans="1:7" x14ac:dyDescent="0.2">
      <c r="A231" s="30" t="s">
        <v>137</v>
      </c>
      <c r="B231" s="29" t="s">
        <v>138</v>
      </c>
      <c r="C231" s="29">
        <v>248</v>
      </c>
      <c r="D231" s="29" t="s">
        <v>846</v>
      </c>
      <c r="E231" s="29" t="s">
        <v>272</v>
      </c>
      <c r="F231" s="29" t="s">
        <v>273</v>
      </c>
      <c r="G231" s="31" t="s">
        <v>248</v>
      </c>
    </row>
    <row r="232" spans="1:7" x14ac:dyDescent="0.2">
      <c r="A232" s="30" t="s">
        <v>137</v>
      </c>
      <c r="B232" s="29" t="s">
        <v>138</v>
      </c>
      <c r="C232" s="29">
        <v>248</v>
      </c>
      <c r="D232" s="29" t="s">
        <v>849</v>
      </c>
      <c r="E232" s="29" t="s">
        <v>432</v>
      </c>
      <c r="F232" s="29" t="s">
        <v>433</v>
      </c>
      <c r="G232" s="31" t="s">
        <v>23</v>
      </c>
    </row>
    <row r="233" spans="1:7" x14ac:dyDescent="0.2">
      <c r="A233" s="30" t="s">
        <v>137</v>
      </c>
      <c r="B233" s="29" t="s">
        <v>138</v>
      </c>
      <c r="C233" s="29">
        <v>248</v>
      </c>
      <c r="D233" s="29" t="s">
        <v>848</v>
      </c>
      <c r="E233" s="29" t="s">
        <v>771</v>
      </c>
      <c r="F233" s="29" t="s">
        <v>772</v>
      </c>
      <c r="G233" s="31" t="s">
        <v>617</v>
      </c>
    </row>
    <row r="234" spans="1:7" x14ac:dyDescent="0.2">
      <c r="A234" s="30" t="s">
        <v>137</v>
      </c>
      <c r="B234" s="29" t="s">
        <v>138</v>
      </c>
      <c r="C234" s="40" t="s">
        <v>537</v>
      </c>
      <c r="D234" s="29"/>
      <c r="E234" s="29" t="s">
        <v>536</v>
      </c>
      <c r="F234" s="29" t="s">
        <v>12</v>
      </c>
      <c r="G234" s="31" t="s">
        <v>12</v>
      </c>
    </row>
    <row r="235" spans="1:7" x14ac:dyDescent="0.2">
      <c r="A235" s="30" t="s">
        <v>137</v>
      </c>
      <c r="B235" s="29" t="s">
        <v>138</v>
      </c>
      <c r="C235" s="40" t="s">
        <v>539</v>
      </c>
      <c r="D235" s="29"/>
      <c r="E235" s="29" t="s">
        <v>538</v>
      </c>
      <c r="F235" s="29" t="s">
        <v>540</v>
      </c>
      <c r="G235" s="31" t="s">
        <v>12</v>
      </c>
    </row>
    <row r="236" spans="1:7" x14ac:dyDescent="0.2">
      <c r="A236" s="30" t="s">
        <v>137</v>
      </c>
      <c r="B236" s="29" t="s">
        <v>138</v>
      </c>
      <c r="C236" s="40" t="s">
        <v>542</v>
      </c>
      <c r="D236" s="29"/>
      <c r="E236" s="29" t="s">
        <v>541</v>
      </c>
      <c r="F236" s="29" t="s">
        <v>543</v>
      </c>
      <c r="G236" s="31" t="s">
        <v>12</v>
      </c>
    </row>
    <row r="237" spans="1:7" x14ac:dyDescent="0.2">
      <c r="A237" s="30" t="s">
        <v>137</v>
      </c>
      <c r="B237" s="29" t="s">
        <v>138</v>
      </c>
      <c r="C237" s="40" t="s">
        <v>260</v>
      </c>
      <c r="D237" s="29"/>
      <c r="E237" s="29" t="s">
        <v>259</v>
      </c>
      <c r="F237" s="29" t="s">
        <v>261</v>
      </c>
      <c r="G237" s="31" t="s">
        <v>248</v>
      </c>
    </row>
    <row r="238" spans="1:7" x14ac:dyDescent="0.2">
      <c r="A238" s="30" t="s">
        <v>137</v>
      </c>
      <c r="B238" s="29" t="s">
        <v>138</v>
      </c>
      <c r="C238" s="40" t="s">
        <v>359</v>
      </c>
      <c r="D238" s="29"/>
      <c r="E238" s="29" t="s">
        <v>358</v>
      </c>
      <c r="F238" s="29" t="s">
        <v>360</v>
      </c>
      <c r="G238" s="31" t="s">
        <v>11</v>
      </c>
    </row>
    <row r="239" spans="1:7" x14ac:dyDescent="0.2">
      <c r="A239" s="30" t="s">
        <v>137</v>
      </c>
      <c r="B239" s="29" t="s">
        <v>138</v>
      </c>
      <c r="C239" s="40" t="s">
        <v>545</v>
      </c>
      <c r="D239" s="29"/>
      <c r="E239" s="29" t="s">
        <v>544</v>
      </c>
      <c r="F239" s="29" t="s">
        <v>546</v>
      </c>
      <c r="G239" s="31" t="s">
        <v>12</v>
      </c>
    </row>
    <row r="240" spans="1:7" x14ac:dyDescent="0.2">
      <c r="A240" s="30" t="s">
        <v>137</v>
      </c>
      <c r="B240" s="29" t="s">
        <v>138</v>
      </c>
      <c r="C240" s="40" t="s">
        <v>726</v>
      </c>
      <c r="D240" s="29"/>
      <c r="E240" s="29" t="s">
        <v>725</v>
      </c>
      <c r="F240" s="29" t="s">
        <v>727</v>
      </c>
      <c r="G240" s="31" t="s">
        <v>30</v>
      </c>
    </row>
    <row r="241" spans="1:7" x14ac:dyDescent="0.2">
      <c r="A241" s="30" t="s">
        <v>137</v>
      </c>
      <c r="B241" s="29" t="s">
        <v>138</v>
      </c>
      <c r="C241" s="40" t="s">
        <v>729</v>
      </c>
      <c r="D241" s="29"/>
      <c r="E241" s="29" t="s">
        <v>728</v>
      </c>
      <c r="F241" s="29" t="s">
        <v>730</v>
      </c>
      <c r="G241" s="31" t="s">
        <v>617</v>
      </c>
    </row>
    <row r="242" spans="1:7" x14ac:dyDescent="0.2">
      <c r="A242" s="30" t="s">
        <v>137</v>
      </c>
      <c r="B242" s="29" t="s">
        <v>138</v>
      </c>
      <c r="C242" s="40" t="s">
        <v>729</v>
      </c>
      <c r="D242" s="29" t="s">
        <v>846</v>
      </c>
      <c r="E242" s="42" t="s">
        <v>1008</v>
      </c>
      <c r="F242" s="42" t="s">
        <v>1009</v>
      </c>
      <c r="G242" s="44" t="s">
        <v>617</v>
      </c>
    </row>
    <row r="243" spans="1:7" x14ac:dyDescent="0.2">
      <c r="A243" s="30" t="s">
        <v>137</v>
      </c>
      <c r="B243" s="29" t="s">
        <v>138</v>
      </c>
      <c r="C243" s="40" t="s">
        <v>421</v>
      </c>
      <c r="D243" s="29"/>
      <c r="E243" s="29" t="s">
        <v>420</v>
      </c>
      <c r="F243" s="29" t="s">
        <v>20</v>
      </c>
      <c r="G243" s="31" t="s">
        <v>20</v>
      </c>
    </row>
    <row r="244" spans="1:7" x14ac:dyDescent="0.2">
      <c r="A244" s="30" t="s">
        <v>137</v>
      </c>
      <c r="B244" s="29" t="s">
        <v>138</v>
      </c>
      <c r="C244" s="40" t="s">
        <v>423</v>
      </c>
      <c r="D244" s="29"/>
      <c r="E244" s="29" t="s">
        <v>422</v>
      </c>
      <c r="F244" s="29" t="s">
        <v>424</v>
      </c>
      <c r="G244" s="31" t="s">
        <v>20</v>
      </c>
    </row>
    <row r="245" spans="1:7" x14ac:dyDescent="0.2">
      <c r="A245" s="30" t="s">
        <v>137</v>
      </c>
      <c r="B245" s="29" t="s">
        <v>138</v>
      </c>
      <c r="C245" s="29">
        <v>260</v>
      </c>
      <c r="D245" s="29" t="s">
        <v>846</v>
      </c>
      <c r="E245" s="29" t="s">
        <v>425</v>
      </c>
      <c r="F245" s="29" t="s">
        <v>426</v>
      </c>
      <c r="G245" s="31" t="s">
        <v>20</v>
      </c>
    </row>
    <row r="246" spans="1:7" x14ac:dyDescent="0.2">
      <c r="A246" s="30" t="s">
        <v>137</v>
      </c>
      <c r="B246" s="29" t="s">
        <v>138</v>
      </c>
      <c r="C246" s="40" t="s">
        <v>263</v>
      </c>
      <c r="D246" s="29"/>
      <c r="E246" s="29" t="s">
        <v>262</v>
      </c>
      <c r="F246" s="29" t="s">
        <v>264</v>
      </c>
      <c r="G246" s="31" t="s">
        <v>248</v>
      </c>
    </row>
    <row r="247" spans="1:7" x14ac:dyDescent="0.2">
      <c r="A247" s="30" t="s">
        <v>137</v>
      </c>
      <c r="B247" s="29" t="s">
        <v>138</v>
      </c>
      <c r="C247" s="40" t="s">
        <v>163</v>
      </c>
      <c r="D247" s="29"/>
      <c r="E247" s="29" t="s">
        <v>162</v>
      </c>
      <c r="F247" s="29" t="s">
        <v>95</v>
      </c>
      <c r="G247" s="31" t="s">
        <v>95</v>
      </c>
    </row>
    <row r="248" spans="1:7" x14ac:dyDescent="0.2">
      <c r="A248" s="30" t="s">
        <v>137</v>
      </c>
      <c r="B248" s="29" t="s">
        <v>138</v>
      </c>
      <c r="C248" s="29">
        <v>263</v>
      </c>
      <c r="D248" s="29" t="s">
        <v>846</v>
      </c>
      <c r="E248" s="29" t="s">
        <v>225</v>
      </c>
      <c r="F248" s="29" t="s">
        <v>226</v>
      </c>
      <c r="G248" s="31" t="s">
        <v>95</v>
      </c>
    </row>
    <row r="249" spans="1:7" x14ac:dyDescent="0.2">
      <c r="A249" s="30" t="s">
        <v>137</v>
      </c>
      <c r="B249" s="29" t="s">
        <v>138</v>
      </c>
      <c r="C249" s="40" t="s">
        <v>165</v>
      </c>
      <c r="D249" s="29"/>
      <c r="E249" s="29" t="s">
        <v>164</v>
      </c>
      <c r="F249" s="29" t="s">
        <v>166</v>
      </c>
      <c r="G249" s="31" t="s">
        <v>95</v>
      </c>
    </row>
    <row r="250" spans="1:7" x14ac:dyDescent="0.2">
      <c r="A250" s="30" t="s">
        <v>137</v>
      </c>
      <c r="B250" s="29" t="s">
        <v>138</v>
      </c>
      <c r="C250" s="29">
        <v>264</v>
      </c>
      <c r="D250" s="29" t="s">
        <v>846</v>
      </c>
      <c r="E250" s="29" t="s">
        <v>227</v>
      </c>
      <c r="F250" s="29" t="s">
        <v>228</v>
      </c>
      <c r="G250" s="31" t="s">
        <v>95</v>
      </c>
    </row>
    <row r="251" spans="1:7" x14ac:dyDescent="0.2">
      <c r="A251" s="30" t="s">
        <v>137</v>
      </c>
      <c r="B251" s="29" t="s">
        <v>138</v>
      </c>
      <c r="C251" s="40" t="s">
        <v>168</v>
      </c>
      <c r="D251" s="29"/>
      <c r="E251" s="29" t="s">
        <v>167</v>
      </c>
      <c r="F251" s="29" t="s">
        <v>169</v>
      </c>
      <c r="G251" s="31" t="s">
        <v>95</v>
      </c>
    </row>
    <row r="252" spans="1:7" x14ac:dyDescent="0.2">
      <c r="A252" s="30" t="s">
        <v>137</v>
      </c>
      <c r="B252" s="29" t="s">
        <v>138</v>
      </c>
      <c r="C252" s="29">
        <v>265</v>
      </c>
      <c r="D252" s="29" t="s">
        <v>846</v>
      </c>
      <c r="E252" s="29" t="s">
        <v>773</v>
      </c>
      <c r="F252" s="29" t="s">
        <v>774</v>
      </c>
      <c r="G252" s="31" t="s">
        <v>617</v>
      </c>
    </row>
    <row r="253" spans="1:7" x14ac:dyDescent="0.2">
      <c r="A253" s="30" t="s">
        <v>137</v>
      </c>
      <c r="B253" s="29" t="s">
        <v>138</v>
      </c>
      <c r="C253" s="29">
        <v>265</v>
      </c>
      <c r="D253" s="29" t="s">
        <v>849</v>
      </c>
      <c r="E253" s="29" t="s">
        <v>229</v>
      </c>
      <c r="F253" s="29" t="s">
        <v>230</v>
      </c>
      <c r="G253" s="31" t="s">
        <v>95</v>
      </c>
    </row>
    <row r="254" spans="1:7" x14ac:dyDescent="0.2">
      <c r="A254" s="30" t="s">
        <v>137</v>
      </c>
      <c r="B254" s="29" t="s">
        <v>138</v>
      </c>
      <c r="C254" s="29">
        <v>265</v>
      </c>
      <c r="D254" s="29" t="s">
        <v>848</v>
      </c>
      <c r="E254" s="42" t="s">
        <v>1010</v>
      </c>
      <c r="F254" s="42" t="s">
        <v>1011</v>
      </c>
      <c r="G254" s="44" t="s">
        <v>95</v>
      </c>
    </row>
    <row r="255" spans="1:7" x14ac:dyDescent="0.2">
      <c r="A255" s="30" t="s">
        <v>137</v>
      </c>
      <c r="B255" s="29" t="s">
        <v>138</v>
      </c>
      <c r="C255" s="29">
        <v>265</v>
      </c>
      <c r="D255" s="29" t="s">
        <v>847</v>
      </c>
      <c r="E255" s="42" t="s">
        <v>1012</v>
      </c>
      <c r="F255" s="42" t="s">
        <v>1013</v>
      </c>
      <c r="G255" s="44" t="s">
        <v>95</v>
      </c>
    </row>
    <row r="256" spans="1:7" x14ac:dyDescent="0.2">
      <c r="A256" s="30" t="s">
        <v>137</v>
      </c>
      <c r="B256" s="29" t="s">
        <v>138</v>
      </c>
      <c r="C256" s="29">
        <v>265</v>
      </c>
      <c r="D256" s="29" t="s">
        <v>850</v>
      </c>
      <c r="E256" s="42" t="s">
        <v>1014</v>
      </c>
      <c r="F256" s="42" t="s">
        <v>1015</v>
      </c>
      <c r="G256" s="44" t="s">
        <v>95</v>
      </c>
    </row>
    <row r="257" spans="1:7" x14ac:dyDescent="0.2">
      <c r="A257" s="30" t="s">
        <v>137</v>
      </c>
      <c r="B257" s="29" t="s">
        <v>138</v>
      </c>
      <c r="C257" s="40" t="s">
        <v>171</v>
      </c>
      <c r="D257" s="29"/>
      <c r="E257" s="29" t="s">
        <v>170</v>
      </c>
      <c r="F257" s="29" t="s">
        <v>172</v>
      </c>
      <c r="G257" s="31" t="s">
        <v>95</v>
      </c>
    </row>
    <row r="258" spans="1:7" x14ac:dyDescent="0.2">
      <c r="A258" s="30" t="s">
        <v>137</v>
      </c>
      <c r="B258" s="29" t="s">
        <v>138</v>
      </c>
      <c r="C258" s="29">
        <v>266</v>
      </c>
      <c r="D258" s="29" t="s">
        <v>846</v>
      </c>
      <c r="E258" s="29" t="s">
        <v>231</v>
      </c>
      <c r="F258" s="29" t="s">
        <v>232</v>
      </c>
      <c r="G258" s="31" t="s">
        <v>95</v>
      </c>
    </row>
    <row r="259" spans="1:7" x14ac:dyDescent="0.2">
      <c r="A259" s="30" t="s">
        <v>137</v>
      </c>
      <c r="B259" s="29" t="s">
        <v>138</v>
      </c>
      <c r="C259" s="29">
        <v>266</v>
      </c>
      <c r="D259" s="29" t="s">
        <v>849</v>
      </c>
      <c r="E259" s="29" t="s">
        <v>233</v>
      </c>
      <c r="F259" s="29" t="s">
        <v>234</v>
      </c>
      <c r="G259" s="31" t="s">
        <v>95</v>
      </c>
    </row>
    <row r="260" spans="1:7" x14ac:dyDescent="0.2">
      <c r="A260" s="30" t="s">
        <v>137</v>
      </c>
      <c r="B260" s="29" t="s">
        <v>138</v>
      </c>
      <c r="C260" s="40" t="s">
        <v>174</v>
      </c>
      <c r="D260" s="29"/>
      <c r="E260" s="29" t="s">
        <v>173</v>
      </c>
      <c r="F260" s="29" t="s">
        <v>175</v>
      </c>
      <c r="G260" s="31" t="s">
        <v>95</v>
      </c>
    </row>
    <row r="261" spans="1:7" x14ac:dyDescent="0.2">
      <c r="A261" s="30" t="s">
        <v>137</v>
      </c>
      <c r="B261" s="29" t="s">
        <v>138</v>
      </c>
      <c r="C261" s="29">
        <v>268</v>
      </c>
      <c r="D261" s="29"/>
      <c r="E261" s="29" t="s">
        <v>1016</v>
      </c>
      <c r="F261" s="29" t="s">
        <v>235</v>
      </c>
      <c r="G261" s="31" t="s">
        <v>95</v>
      </c>
    </row>
    <row r="262" spans="1:7" x14ac:dyDescent="0.2">
      <c r="A262" s="30" t="s">
        <v>137</v>
      </c>
      <c r="B262" s="29" t="s">
        <v>138</v>
      </c>
      <c r="C262" s="40" t="s">
        <v>177</v>
      </c>
      <c r="D262" s="29"/>
      <c r="E262" s="29" t="s">
        <v>176</v>
      </c>
      <c r="F262" s="29" t="s">
        <v>178</v>
      </c>
      <c r="G262" s="31" t="s">
        <v>95</v>
      </c>
    </row>
    <row r="263" spans="1:7" x14ac:dyDescent="0.2">
      <c r="A263" s="30" t="s">
        <v>137</v>
      </c>
      <c r="B263" s="29" t="s">
        <v>138</v>
      </c>
      <c r="C263" s="40" t="s">
        <v>180</v>
      </c>
      <c r="D263" s="29"/>
      <c r="E263" s="29" t="s">
        <v>179</v>
      </c>
      <c r="F263" s="29" t="s">
        <v>181</v>
      </c>
      <c r="G263" s="31" t="s">
        <v>95</v>
      </c>
    </row>
    <row r="264" spans="1:7" x14ac:dyDescent="0.2">
      <c r="A264" s="30" t="s">
        <v>137</v>
      </c>
      <c r="B264" s="29" t="s">
        <v>138</v>
      </c>
      <c r="C264" s="40" t="s">
        <v>183</v>
      </c>
      <c r="D264" s="29"/>
      <c r="E264" s="29" t="s">
        <v>182</v>
      </c>
      <c r="F264" s="29" t="s">
        <v>184</v>
      </c>
      <c r="G264" s="31" t="s">
        <v>95</v>
      </c>
    </row>
    <row r="265" spans="1:7" x14ac:dyDescent="0.2">
      <c r="A265" s="30" t="s">
        <v>137</v>
      </c>
      <c r="B265" s="29" t="s">
        <v>138</v>
      </c>
      <c r="C265" s="40" t="s">
        <v>186</v>
      </c>
      <c r="D265" s="29"/>
      <c r="E265" s="29" t="s">
        <v>185</v>
      </c>
      <c r="F265" s="29" t="s">
        <v>1099</v>
      </c>
      <c r="G265" s="31" t="s">
        <v>95</v>
      </c>
    </row>
    <row r="266" spans="1:7" x14ac:dyDescent="0.2">
      <c r="A266" s="30" t="s">
        <v>137</v>
      </c>
      <c r="B266" s="29" t="s">
        <v>138</v>
      </c>
      <c r="C266" s="40" t="s">
        <v>188</v>
      </c>
      <c r="D266" s="29"/>
      <c r="E266" s="29" t="s">
        <v>187</v>
      </c>
      <c r="F266" s="29" t="s">
        <v>189</v>
      </c>
      <c r="G266" s="31" t="s">
        <v>95</v>
      </c>
    </row>
    <row r="267" spans="1:7" x14ac:dyDescent="0.2">
      <c r="A267" s="30" t="s">
        <v>137</v>
      </c>
      <c r="B267" s="29" t="s">
        <v>138</v>
      </c>
      <c r="C267" s="40" t="s">
        <v>191</v>
      </c>
      <c r="D267" s="29"/>
      <c r="E267" s="29" t="s">
        <v>190</v>
      </c>
      <c r="F267" s="29" t="s">
        <v>192</v>
      </c>
      <c r="G267" s="31" t="s">
        <v>95</v>
      </c>
    </row>
    <row r="268" spans="1:7" x14ac:dyDescent="0.2">
      <c r="A268" s="30" t="s">
        <v>137</v>
      </c>
      <c r="B268" s="29" t="s">
        <v>138</v>
      </c>
      <c r="C268" s="43">
        <v>275</v>
      </c>
      <c r="D268" s="29"/>
      <c r="E268" s="42" t="s">
        <v>1017</v>
      </c>
      <c r="F268" s="42" t="s">
        <v>1018</v>
      </c>
      <c r="G268" s="44" t="s">
        <v>95</v>
      </c>
    </row>
    <row r="269" spans="1:7" x14ac:dyDescent="0.2">
      <c r="A269" s="30" t="s">
        <v>137</v>
      </c>
      <c r="B269" s="29" t="s">
        <v>138</v>
      </c>
      <c r="C269" s="40" t="s">
        <v>194</v>
      </c>
      <c r="D269" s="29"/>
      <c r="E269" s="29" t="s">
        <v>193</v>
      </c>
      <c r="F269" s="29" t="s">
        <v>195</v>
      </c>
      <c r="G269" s="31" t="s">
        <v>95</v>
      </c>
    </row>
    <row r="270" spans="1:7" x14ac:dyDescent="0.2">
      <c r="A270" s="30" t="s">
        <v>137</v>
      </c>
      <c r="B270" s="29" t="s">
        <v>138</v>
      </c>
      <c r="C270" s="40" t="s">
        <v>197</v>
      </c>
      <c r="D270" s="29"/>
      <c r="E270" s="29" t="s">
        <v>196</v>
      </c>
      <c r="F270" s="29" t="s">
        <v>198</v>
      </c>
      <c r="G270" s="31" t="s">
        <v>95</v>
      </c>
    </row>
    <row r="271" spans="1:7" x14ac:dyDescent="0.2">
      <c r="A271" s="30" t="s">
        <v>137</v>
      </c>
      <c r="B271" s="29" t="s">
        <v>138</v>
      </c>
      <c r="C271" s="43">
        <v>278</v>
      </c>
      <c r="D271" s="29"/>
      <c r="E271" s="42" t="s">
        <v>1019</v>
      </c>
      <c r="F271" s="42" t="s">
        <v>1020</v>
      </c>
      <c r="G271" s="44" t="s">
        <v>95</v>
      </c>
    </row>
    <row r="272" spans="1:7" x14ac:dyDescent="0.2">
      <c r="A272" s="30" t="s">
        <v>137</v>
      </c>
      <c r="B272" s="29" t="s">
        <v>138</v>
      </c>
      <c r="C272" s="40" t="s">
        <v>200</v>
      </c>
      <c r="D272" s="29"/>
      <c r="E272" s="29" t="s">
        <v>199</v>
      </c>
      <c r="F272" s="29" t="s">
        <v>201</v>
      </c>
      <c r="G272" s="31" t="s">
        <v>95</v>
      </c>
    </row>
    <row r="273" spans="1:7" x14ac:dyDescent="0.2">
      <c r="A273" s="30" t="s">
        <v>137</v>
      </c>
      <c r="B273" s="29" t="s">
        <v>138</v>
      </c>
      <c r="C273" s="40" t="s">
        <v>203</v>
      </c>
      <c r="D273" s="29"/>
      <c r="E273" s="29" t="s">
        <v>202</v>
      </c>
      <c r="F273" s="29" t="s">
        <v>204</v>
      </c>
      <c r="G273" s="31" t="s">
        <v>95</v>
      </c>
    </row>
    <row r="274" spans="1:7" x14ac:dyDescent="0.2">
      <c r="A274" s="30" t="s">
        <v>137</v>
      </c>
      <c r="B274" s="29" t="s">
        <v>138</v>
      </c>
      <c r="C274" s="40" t="s">
        <v>206</v>
      </c>
      <c r="D274" s="29"/>
      <c r="E274" s="29" t="s">
        <v>205</v>
      </c>
      <c r="F274" s="29" t="s">
        <v>207</v>
      </c>
      <c r="G274" s="31" t="s">
        <v>95</v>
      </c>
    </row>
    <row r="275" spans="1:7" x14ac:dyDescent="0.2">
      <c r="A275" s="30" t="s">
        <v>137</v>
      </c>
      <c r="B275" s="29" t="s">
        <v>138</v>
      </c>
      <c r="C275" s="29">
        <v>283</v>
      </c>
      <c r="D275" s="29" t="s">
        <v>846</v>
      </c>
      <c r="E275" s="29" t="s">
        <v>236</v>
      </c>
      <c r="F275" s="29" t="s">
        <v>237</v>
      </c>
      <c r="G275" s="31" t="s">
        <v>95</v>
      </c>
    </row>
    <row r="276" spans="1:7" x14ac:dyDescent="0.2">
      <c r="A276" s="30" t="s">
        <v>137</v>
      </c>
      <c r="B276" s="29" t="s">
        <v>138</v>
      </c>
      <c r="C276" s="29">
        <v>283</v>
      </c>
      <c r="D276" s="29" t="s">
        <v>849</v>
      </c>
      <c r="E276" s="29" t="s">
        <v>238</v>
      </c>
      <c r="F276" s="29" t="s">
        <v>239</v>
      </c>
      <c r="G276" s="31" t="s">
        <v>95</v>
      </c>
    </row>
    <row r="277" spans="1:7" x14ac:dyDescent="0.2">
      <c r="A277" s="30" t="s">
        <v>137</v>
      </c>
      <c r="B277" s="29" t="s">
        <v>138</v>
      </c>
      <c r="C277" s="29">
        <v>283</v>
      </c>
      <c r="D277" s="29" t="s">
        <v>848</v>
      </c>
      <c r="E277" s="42" t="s">
        <v>1021</v>
      </c>
      <c r="F277" s="42" t="s">
        <v>1022</v>
      </c>
      <c r="G277" s="44" t="s">
        <v>95</v>
      </c>
    </row>
    <row r="278" spans="1:7" x14ac:dyDescent="0.2">
      <c r="A278" s="30" t="s">
        <v>137</v>
      </c>
      <c r="B278" s="29" t="s">
        <v>138</v>
      </c>
      <c r="C278" s="29">
        <v>283</v>
      </c>
      <c r="D278" s="29" t="s">
        <v>847</v>
      </c>
      <c r="E278" s="42" t="s">
        <v>1023</v>
      </c>
      <c r="F278" s="42" t="s">
        <v>1024</v>
      </c>
      <c r="G278" s="44" t="s">
        <v>95</v>
      </c>
    </row>
    <row r="279" spans="1:7" x14ac:dyDescent="0.2">
      <c r="A279" s="30" t="s">
        <v>137</v>
      </c>
      <c r="B279" s="29" t="s">
        <v>138</v>
      </c>
      <c r="C279" s="40" t="s">
        <v>732</v>
      </c>
      <c r="D279" s="29"/>
      <c r="E279" s="29" t="s">
        <v>731</v>
      </c>
      <c r="F279" s="29" t="s">
        <v>733</v>
      </c>
      <c r="G279" s="31" t="s">
        <v>617</v>
      </c>
    </row>
    <row r="280" spans="1:7" x14ac:dyDescent="0.2">
      <c r="A280" s="30" t="s">
        <v>137</v>
      </c>
      <c r="B280" s="29" t="s">
        <v>138</v>
      </c>
      <c r="C280" s="40" t="s">
        <v>735</v>
      </c>
      <c r="D280" s="29"/>
      <c r="E280" s="29" t="s">
        <v>734</v>
      </c>
      <c r="F280" s="29" t="s">
        <v>736</v>
      </c>
      <c r="G280" s="31" t="s">
        <v>617</v>
      </c>
    </row>
    <row r="281" spans="1:7" x14ac:dyDescent="0.2">
      <c r="A281" s="30" t="s">
        <v>137</v>
      </c>
      <c r="B281" s="29" t="s">
        <v>138</v>
      </c>
      <c r="C281" s="43">
        <v>287</v>
      </c>
      <c r="D281" s="29"/>
      <c r="E281" s="42" t="s">
        <v>1025</v>
      </c>
      <c r="F281" s="42" t="s">
        <v>1026</v>
      </c>
      <c r="G281" s="44" t="s">
        <v>617</v>
      </c>
    </row>
    <row r="282" spans="1:7" x14ac:dyDescent="0.2">
      <c r="A282" s="30" t="s">
        <v>137</v>
      </c>
      <c r="B282" s="29" t="s">
        <v>138</v>
      </c>
      <c r="C282" s="40" t="s">
        <v>209</v>
      </c>
      <c r="D282" s="29"/>
      <c r="E282" s="29" t="s">
        <v>208</v>
      </c>
      <c r="F282" s="29" t="s">
        <v>210</v>
      </c>
      <c r="G282" s="31" t="s">
        <v>95</v>
      </c>
    </row>
    <row r="283" spans="1:7" x14ac:dyDescent="0.2">
      <c r="A283" s="30" t="s">
        <v>137</v>
      </c>
      <c r="B283" s="29" t="s">
        <v>138</v>
      </c>
      <c r="C283" s="40" t="s">
        <v>738</v>
      </c>
      <c r="D283" s="29"/>
      <c r="E283" s="29" t="s">
        <v>737</v>
      </c>
      <c r="F283" s="29" t="s">
        <v>739</v>
      </c>
      <c r="G283" s="31" t="s">
        <v>617</v>
      </c>
    </row>
    <row r="284" spans="1:7" x14ac:dyDescent="0.2">
      <c r="A284" s="30" t="s">
        <v>137</v>
      </c>
      <c r="B284" s="29" t="s">
        <v>138</v>
      </c>
      <c r="C284" s="43">
        <v>290</v>
      </c>
      <c r="D284" s="29"/>
      <c r="E284" s="42" t="s">
        <v>1027</v>
      </c>
      <c r="F284" s="42" t="s">
        <v>1028</v>
      </c>
      <c r="G284" s="44" t="s">
        <v>617</v>
      </c>
    </row>
    <row r="285" spans="1:7" x14ac:dyDescent="0.2">
      <c r="A285" s="30" t="s">
        <v>137</v>
      </c>
      <c r="B285" s="29" t="s">
        <v>138</v>
      </c>
      <c r="C285" s="40" t="s">
        <v>741</v>
      </c>
      <c r="D285" s="29"/>
      <c r="E285" s="29" t="s">
        <v>740</v>
      </c>
      <c r="F285" s="29" t="s">
        <v>742</v>
      </c>
      <c r="G285" s="31" t="s">
        <v>617</v>
      </c>
    </row>
    <row r="286" spans="1:7" x14ac:dyDescent="0.2">
      <c r="A286" s="30" t="s">
        <v>137</v>
      </c>
      <c r="B286" s="29" t="s">
        <v>138</v>
      </c>
      <c r="C286" s="40" t="s">
        <v>744</v>
      </c>
      <c r="D286" s="29"/>
      <c r="E286" s="29" t="s">
        <v>743</v>
      </c>
      <c r="F286" s="29" t="s">
        <v>745</v>
      </c>
      <c r="G286" s="31" t="s">
        <v>617</v>
      </c>
    </row>
    <row r="287" spans="1:7" x14ac:dyDescent="0.2">
      <c r="A287" s="30" t="s">
        <v>137</v>
      </c>
      <c r="B287" s="29" t="s">
        <v>138</v>
      </c>
      <c r="C287" s="40" t="s">
        <v>747</v>
      </c>
      <c r="D287" s="29"/>
      <c r="E287" s="29" t="s">
        <v>746</v>
      </c>
      <c r="F287" s="29" t="s">
        <v>748</v>
      </c>
      <c r="G287" s="31" t="s">
        <v>617</v>
      </c>
    </row>
    <row r="288" spans="1:7" x14ac:dyDescent="0.2">
      <c r="A288" s="30" t="s">
        <v>137</v>
      </c>
      <c r="B288" s="29" t="s">
        <v>138</v>
      </c>
      <c r="C288" s="43">
        <v>297</v>
      </c>
      <c r="D288" s="29"/>
      <c r="E288" s="42" t="s">
        <v>1029</v>
      </c>
      <c r="F288" s="42" t="s">
        <v>1030</v>
      </c>
      <c r="G288" s="44" t="s">
        <v>617</v>
      </c>
    </row>
    <row r="289" spans="1:7" x14ac:dyDescent="0.2">
      <c r="A289" s="30" t="s">
        <v>137</v>
      </c>
      <c r="B289" s="29" t="s">
        <v>138</v>
      </c>
      <c r="C289" s="29">
        <v>298</v>
      </c>
      <c r="D289" s="29" t="s">
        <v>846</v>
      </c>
      <c r="E289" s="29" t="s">
        <v>775</v>
      </c>
      <c r="F289" s="29" t="s">
        <v>776</v>
      </c>
      <c r="G289" s="31" t="s">
        <v>617</v>
      </c>
    </row>
    <row r="290" spans="1:7" x14ac:dyDescent="0.2">
      <c r="A290" s="30" t="s">
        <v>137</v>
      </c>
      <c r="B290" s="29" t="s">
        <v>138</v>
      </c>
      <c r="C290" s="42">
        <v>299</v>
      </c>
      <c r="D290" s="29"/>
      <c r="E290" s="42" t="s">
        <v>1031</v>
      </c>
      <c r="F290" s="42" t="s">
        <v>1032</v>
      </c>
      <c r="G290" s="44" t="s">
        <v>617</v>
      </c>
    </row>
    <row r="291" spans="1:7" x14ac:dyDescent="0.2">
      <c r="A291" s="30" t="s">
        <v>137</v>
      </c>
      <c r="B291" s="29" t="s">
        <v>138</v>
      </c>
      <c r="C291" s="42">
        <v>299</v>
      </c>
      <c r="D291" s="29" t="s">
        <v>846</v>
      </c>
      <c r="E291" s="42" t="s">
        <v>1033</v>
      </c>
      <c r="F291" s="42" t="s">
        <v>1034</v>
      </c>
      <c r="G291" s="44" t="s">
        <v>617</v>
      </c>
    </row>
    <row r="292" spans="1:7" x14ac:dyDescent="0.2">
      <c r="A292" s="30" t="s">
        <v>137</v>
      </c>
      <c r="B292" s="29" t="s">
        <v>138</v>
      </c>
      <c r="C292" s="42">
        <v>299</v>
      </c>
      <c r="D292" s="29" t="s">
        <v>849</v>
      </c>
      <c r="E292" s="42" t="s">
        <v>1035</v>
      </c>
      <c r="F292" s="42" t="s">
        <v>1036</v>
      </c>
      <c r="G292" s="44" t="s">
        <v>617</v>
      </c>
    </row>
    <row r="293" spans="1:7" x14ac:dyDescent="0.2">
      <c r="A293" s="30" t="s">
        <v>137</v>
      </c>
      <c r="B293" s="29" t="s">
        <v>138</v>
      </c>
      <c r="C293" s="42">
        <v>300</v>
      </c>
      <c r="D293" s="29"/>
      <c r="E293" s="42" t="s">
        <v>1037</v>
      </c>
      <c r="F293" s="42" t="s">
        <v>1038</v>
      </c>
      <c r="G293" s="44" t="s">
        <v>617</v>
      </c>
    </row>
    <row r="294" spans="1:7" x14ac:dyDescent="0.2">
      <c r="A294" s="30" t="s">
        <v>137</v>
      </c>
      <c r="B294" s="29" t="s">
        <v>138</v>
      </c>
      <c r="C294" s="29">
        <v>302</v>
      </c>
      <c r="D294" s="29" t="s">
        <v>846</v>
      </c>
      <c r="E294" s="29" t="s">
        <v>777</v>
      </c>
      <c r="F294" s="29" t="s">
        <v>1098</v>
      </c>
      <c r="G294" s="31" t="s">
        <v>617</v>
      </c>
    </row>
    <row r="295" spans="1:7" x14ac:dyDescent="0.2">
      <c r="A295" s="30" t="s">
        <v>137</v>
      </c>
      <c r="B295" s="29" t="s">
        <v>138</v>
      </c>
      <c r="C295" s="40" t="s">
        <v>550</v>
      </c>
      <c r="D295" s="29"/>
      <c r="E295" s="29" t="s">
        <v>549</v>
      </c>
      <c r="F295" s="29" t="s">
        <v>27</v>
      </c>
      <c r="G295" s="31" t="s">
        <v>27</v>
      </c>
    </row>
    <row r="296" spans="1:7" x14ac:dyDescent="0.2">
      <c r="A296" s="30" t="s">
        <v>137</v>
      </c>
      <c r="B296" s="29" t="s">
        <v>138</v>
      </c>
      <c r="C296" s="29">
        <v>303</v>
      </c>
      <c r="D296" s="29" t="s">
        <v>846</v>
      </c>
      <c r="E296" s="29" t="s">
        <v>560</v>
      </c>
      <c r="F296" s="29" t="s">
        <v>561</v>
      </c>
      <c r="G296" s="31" t="s">
        <v>27</v>
      </c>
    </row>
    <row r="297" spans="1:7" x14ac:dyDescent="0.2">
      <c r="A297" s="30" t="s">
        <v>137</v>
      </c>
      <c r="B297" s="29" t="s">
        <v>138</v>
      </c>
      <c r="C297" s="29">
        <v>303</v>
      </c>
      <c r="D297" s="29" t="s">
        <v>849</v>
      </c>
      <c r="E297" s="29" t="s">
        <v>562</v>
      </c>
      <c r="F297" s="29" t="s">
        <v>563</v>
      </c>
      <c r="G297" s="31" t="s">
        <v>27</v>
      </c>
    </row>
    <row r="298" spans="1:7" x14ac:dyDescent="0.2">
      <c r="A298" s="30" t="s">
        <v>137</v>
      </c>
      <c r="B298" s="29" t="s">
        <v>138</v>
      </c>
      <c r="C298" s="40" t="s">
        <v>552</v>
      </c>
      <c r="D298" s="29"/>
      <c r="E298" s="29" t="s">
        <v>551</v>
      </c>
      <c r="F298" s="29" t="s">
        <v>553</v>
      </c>
      <c r="G298" s="31" t="s">
        <v>27</v>
      </c>
    </row>
    <row r="299" spans="1:7" x14ac:dyDescent="0.2">
      <c r="A299" s="30" t="s">
        <v>137</v>
      </c>
      <c r="B299" s="29" t="s">
        <v>138</v>
      </c>
      <c r="C299" s="40" t="s">
        <v>555</v>
      </c>
      <c r="D299" s="29"/>
      <c r="E299" s="29" t="s">
        <v>554</v>
      </c>
      <c r="F299" s="29" t="s">
        <v>556</v>
      </c>
      <c r="G299" s="31" t="s">
        <v>27</v>
      </c>
    </row>
    <row r="300" spans="1:7" x14ac:dyDescent="0.2">
      <c r="A300" s="30" t="s">
        <v>137</v>
      </c>
      <c r="B300" s="29" t="s">
        <v>138</v>
      </c>
      <c r="C300" s="29">
        <v>305</v>
      </c>
      <c r="D300" s="29" t="s">
        <v>846</v>
      </c>
      <c r="E300" s="29" t="s">
        <v>564</v>
      </c>
      <c r="F300" s="29" t="s">
        <v>565</v>
      </c>
      <c r="G300" s="31" t="s">
        <v>27</v>
      </c>
    </row>
    <row r="301" spans="1:7" x14ac:dyDescent="0.2">
      <c r="A301" s="30" t="s">
        <v>137</v>
      </c>
      <c r="B301" s="29" t="s">
        <v>138</v>
      </c>
      <c r="C301" s="40" t="s">
        <v>502</v>
      </c>
      <c r="D301" s="29"/>
      <c r="E301" s="29" t="s">
        <v>501</v>
      </c>
      <c r="F301" s="29" t="s">
        <v>503</v>
      </c>
      <c r="G301" s="31" t="s">
        <v>436</v>
      </c>
    </row>
    <row r="302" spans="1:7" x14ac:dyDescent="0.2">
      <c r="A302" s="30" t="s">
        <v>137</v>
      </c>
      <c r="B302" s="29" t="s">
        <v>138</v>
      </c>
      <c r="C302" s="29">
        <v>306</v>
      </c>
      <c r="D302" s="29" t="s">
        <v>846</v>
      </c>
      <c r="E302" s="29" t="s">
        <v>566</v>
      </c>
      <c r="F302" s="29" t="s">
        <v>567</v>
      </c>
      <c r="G302" s="31" t="s">
        <v>27</v>
      </c>
    </row>
    <row r="303" spans="1:7" x14ac:dyDescent="0.2">
      <c r="A303" s="30" t="s">
        <v>137</v>
      </c>
      <c r="B303" s="29" t="s">
        <v>138</v>
      </c>
      <c r="C303" s="29">
        <v>306</v>
      </c>
      <c r="D303" s="29" t="s">
        <v>849</v>
      </c>
      <c r="E303" s="29" t="s">
        <v>385</v>
      </c>
      <c r="F303" s="29" t="s">
        <v>386</v>
      </c>
      <c r="G303" s="31" t="s">
        <v>11</v>
      </c>
    </row>
    <row r="304" spans="1:7" x14ac:dyDescent="0.2">
      <c r="A304" s="30" t="s">
        <v>137</v>
      </c>
      <c r="B304" s="29" t="s">
        <v>138</v>
      </c>
      <c r="C304" s="29">
        <v>306</v>
      </c>
      <c r="D304" s="29" t="s">
        <v>848</v>
      </c>
      <c r="E304" s="29" t="s">
        <v>387</v>
      </c>
      <c r="F304" s="29" t="s">
        <v>388</v>
      </c>
      <c r="G304" s="31" t="s">
        <v>11</v>
      </c>
    </row>
    <row r="305" spans="1:7" x14ac:dyDescent="0.2">
      <c r="A305" s="30" t="s">
        <v>137</v>
      </c>
      <c r="B305" s="29" t="s">
        <v>138</v>
      </c>
      <c r="C305" s="29">
        <v>306</v>
      </c>
      <c r="D305" s="29" t="s">
        <v>847</v>
      </c>
      <c r="E305" s="29" t="s">
        <v>568</v>
      </c>
      <c r="F305" s="29" t="s">
        <v>569</v>
      </c>
      <c r="G305" s="31" t="s">
        <v>27</v>
      </c>
    </row>
    <row r="306" spans="1:7" x14ac:dyDescent="0.2">
      <c r="A306" s="30" t="s">
        <v>137</v>
      </c>
      <c r="B306" s="29" t="s">
        <v>138</v>
      </c>
      <c r="C306" s="29">
        <v>306</v>
      </c>
      <c r="D306" s="29" t="s">
        <v>851</v>
      </c>
      <c r="E306" s="42" t="s">
        <v>1039</v>
      </c>
      <c r="F306" s="42" t="s">
        <v>1040</v>
      </c>
      <c r="G306" s="44" t="s">
        <v>27</v>
      </c>
    </row>
    <row r="307" spans="1:7" x14ac:dyDescent="0.2">
      <c r="A307" s="30" t="s">
        <v>137</v>
      </c>
      <c r="B307" s="29" t="s">
        <v>138</v>
      </c>
      <c r="C307" s="40" t="s">
        <v>362</v>
      </c>
      <c r="D307" s="29"/>
      <c r="E307" s="29" t="s">
        <v>361</v>
      </c>
      <c r="F307" s="29" t="s">
        <v>363</v>
      </c>
      <c r="G307" s="31" t="s">
        <v>11</v>
      </c>
    </row>
    <row r="308" spans="1:7" x14ac:dyDescent="0.2">
      <c r="A308" s="30" t="s">
        <v>137</v>
      </c>
      <c r="B308" s="29" t="s">
        <v>138</v>
      </c>
      <c r="C308" s="40" t="s">
        <v>365</v>
      </c>
      <c r="D308" s="29"/>
      <c r="E308" s="29" t="s">
        <v>364</v>
      </c>
      <c r="F308" s="29" t="s">
        <v>366</v>
      </c>
      <c r="G308" s="31" t="s">
        <v>11</v>
      </c>
    </row>
    <row r="309" spans="1:7" x14ac:dyDescent="0.2">
      <c r="A309" s="30" t="s">
        <v>137</v>
      </c>
      <c r="B309" s="29" t="s">
        <v>138</v>
      </c>
      <c r="C309" s="40" t="s">
        <v>368</v>
      </c>
      <c r="D309" s="29"/>
      <c r="E309" s="29" t="s">
        <v>367</v>
      </c>
      <c r="F309" s="29" t="s">
        <v>369</v>
      </c>
      <c r="G309" s="31" t="s">
        <v>11</v>
      </c>
    </row>
    <row r="310" spans="1:7" x14ac:dyDescent="0.2">
      <c r="A310" s="30" t="s">
        <v>137</v>
      </c>
      <c r="B310" s="29" t="s">
        <v>138</v>
      </c>
      <c r="C310" s="40" t="s">
        <v>371</v>
      </c>
      <c r="D310" s="29"/>
      <c r="E310" s="29" t="s">
        <v>370</v>
      </c>
      <c r="F310" s="29" t="s">
        <v>372</v>
      </c>
      <c r="G310" s="31" t="s">
        <v>11</v>
      </c>
    </row>
    <row r="311" spans="1:7" x14ac:dyDescent="0.2">
      <c r="A311" s="30" t="s">
        <v>137</v>
      </c>
      <c r="B311" s="29" t="s">
        <v>138</v>
      </c>
      <c r="C311" s="40" t="s">
        <v>374</v>
      </c>
      <c r="D311" s="29"/>
      <c r="E311" s="29" t="s">
        <v>373</v>
      </c>
      <c r="F311" s="29" t="s">
        <v>375</v>
      </c>
      <c r="G311" s="31" t="s">
        <v>11</v>
      </c>
    </row>
    <row r="312" spans="1:7" x14ac:dyDescent="0.2">
      <c r="A312" s="30" t="s">
        <v>137</v>
      </c>
      <c r="B312" s="29" t="s">
        <v>138</v>
      </c>
      <c r="C312" s="43">
        <v>312</v>
      </c>
      <c r="D312" s="29"/>
      <c r="E312" s="42" t="s">
        <v>1041</v>
      </c>
      <c r="F312" s="42" t="s">
        <v>1042</v>
      </c>
      <c r="G312" s="44" t="s">
        <v>617</v>
      </c>
    </row>
    <row r="313" spans="1:7" x14ac:dyDescent="0.2">
      <c r="A313" s="30" t="s">
        <v>137</v>
      </c>
      <c r="B313" s="29" t="s">
        <v>138</v>
      </c>
      <c r="C313" s="40" t="s">
        <v>558</v>
      </c>
      <c r="D313" s="29"/>
      <c r="E313" s="29" t="s">
        <v>557</v>
      </c>
      <c r="F313" s="29" t="s">
        <v>559</v>
      </c>
      <c r="G313" s="31" t="s">
        <v>27</v>
      </c>
    </row>
    <row r="314" spans="1:7" x14ac:dyDescent="0.2">
      <c r="A314" s="30" t="s">
        <v>137</v>
      </c>
      <c r="B314" s="29" t="s">
        <v>138</v>
      </c>
      <c r="C314" s="43">
        <v>314</v>
      </c>
      <c r="D314" s="29"/>
      <c r="E314" s="42" t="s">
        <v>1043</v>
      </c>
      <c r="F314" s="42" t="s">
        <v>1044</v>
      </c>
      <c r="G314" s="44" t="s">
        <v>11</v>
      </c>
    </row>
    <row r="315" spans="1:7" x14ac:dyDescent="0.2">
      <c r="A315" s="30" t="s">
        <v>137</v>
      </c>
      <c r="B315" s="29" t="s">
        <v>138</v>
      </c>
      <c r="C315" s="40" t="s">
        <v>377</v>
      </c>
      <c r="D315" s="29"/>
      <c r="E315" s="29" t="s">
        <v>376</v>
      </c>
      <c r="F315" s="29" t="s">
        <v>378</v>
      </c>
      <c r="G315" s="31" t="s">
        <v>11</v>
      </c>
    </row>
    <row r="316" spans="1:7" x14ac:dyDescent="0.2">
      <c r="A316" s="30" t="s">
        <v>137</v>
      </c>
      <c r="B316" s="29" t="s">
        <v>138</v>
      </c>
      <c r="C316" s="29">
        <v>315</v>
      </c>
      <c r="D316" s="29" t="s">
        <v>846</v>
      </c>
      <c r="E316" s="29" t="s">
        <v>389</v>
      </c>
      <c r="F316" s="29" t="s">
        <v>390</v>
      </c>
      <c r="G316" s="31" t="s">
        <v>11</v>
      </c>
    </row>
    <row r="317" spans="1:7" x14ac:dyDescent="0.2">
      <c r="A317" s="30" t="s">
        <v>137</v>
      </c>
      <c r="B317" s="29" t="s">
        <v>138</v>
      </c>
      <c r="C317" s="29">
        <v>315</v>
      </c>
      <c r="D317" s="29" t="s">
        <v>849</v>
      </c>
      <c r="E317" s="29" t="s">
        <v>391</v>
      </c>
      <c r="F317" s="29" t="s">
        <v>392</v>
      </c>
      <c r="G317" s="31" t="s">
        <v>11</v>
      </c>
    </row>
    <row r="318" spans="1:7" x14ac:dyDescent="0.2">
      <c r="A318" s="30" t="s">
        <v>137</v>
      </c>
      <c r="B318" s="29" t="s">
        <v>138</v>
      </c>
      <c r="C318" s="29">
        <v>315</v>
      </c>
      <c r="D318" s="29" t="s">
        <v>848</v>
      </c>
      <c r="E318" s="29" t="s">
        <v>826</v>
      </c>
      <c r="F318" s="29" t="s">
        <v>827</v>
      </c>
      <c r="G318" s="31" t="s">
        <v>824</v>
      </c>
    </row>
    <row r="319" spans="1:7" x14ac:dyDescent="0.2">
      <c r="A319" s="30" t="s">
        <v>137</v>
      </c>
      <c r="B319" s="29" t="s">
        <v>138</v>
      </c>
      <c r="C319" s="29">
        <v>315</v>
      </c>
      <c r="D319" s="29" t="s">
        <v>847</v>
      </c>
      <c r="E319" s="29" t="s">
        <v>828</v>
      </c>
      <c r="F319" s="29" t="s">
        <v>829</v>
      </c>
      <c r="G319" s="31" t="s">
        <v>824</v>
      </c>
    </row>
    <row r="320" spans="1:7" x14ac:dyDescent="0.2">
      <c r="A320" s="30" t="s">
        <v>137</v>
      </c>
      <c r="B320" s="29" t="s">
        <v>138</v>
      </c>
      <c r="C320" s="40" t="s">
        <v>816</v>
      </c>
      <c r="D320" s="29"/>
      <c r="E320" s="29" t="s">
        <v>815</v>
      </c>
      <c r="F320" s="29" t="s">
        <v>817</v>
      </c>
      <c r="G320" s="31" t="s">
        <v>26</v>
      </c>
    </row>
    <row r="321" spans="1:7" x14ac:dyDescent="0.2">
      <c r="A321" s="30" t="s">
        <v>137</v>
      </c>
      <c r="B321" s="29" t="s">
        <v>138</v>
      </c>
      <c r="C321" s="29">
        <v>316</v>
      </c>
      <c r="D321" s="29" t="s">
        <v>846</v>
      </c>
      <c r="E321" s="29" t="s">
        <v>547</v>
      </c>
      <c r="F321" s="29" t="s">
        <v>548</v>
      </c>
      <c r="G321" s="31" t="s">
        <v>12</v>
      </c>
    </row>
    <row r="322" spans="1:7" x14ac:dyDescent="0.2">
      <c r="A322" s="30" t="s">
        <v>137</v>
      </c>
      <c r="B322" s="29" t="s">
        <v>138</v>
      </c>
      <c r="C322" s="29">
        <v>316</v>
      </c>
      <c r="D322" s="29" t="s">
        <v>849</v>
      </c>
      <c r="E322" s="29" t="s">
        <v>508</v>
      </c>
      <c r="F322" s="29" t="s">
        <v>509</v>
      </c>
      <c r="G322" s="31" t="s">
        <v>436</v>
      </c>
    </row>
    <row r="323" spans="1:7" x14ac:dyDescent="0.2">
      <c r="A323" s="30" t="s">
        <v>137</v>
      </c>
      <c r="B323" s="29" t="s">
        <v>138</v>
      </c>
      <c r="C323" s="29">
        <v>316</v>
      </c>
      <c r="D323" s="29" t="s">
        <v>848</v>
      </c>
      <c r="E323" s="42" t="s">
        <v>1045</v>
      </c>
      <c r="F323" s="42" t="s">
        <v>1046</v>
      </c>
      <c r="G323" s="44" t="s">
        <v>11</v>
      </c>
    </row>
    <row r="324" spans="1:7" x14ac:dyDescent="0.2">
      <c r="A324" s="30" t="s">
        <v>137</v>
      </c>
      <c r="B324" s="29" t="s">
        <v>138</v>
      </c>
      <c r="C324" s="40" t="s">
        <v>750</v>
      </c>
      <c r="D324" s="29"/>
      <c r="E324" s="29" t="s">
        <v>749</v>
      </c>
      <c r="F324" s="29" t="s">
        <v>751</v>
      </c>
      <c r="G324" s="31" t="s">
        <v>617</v>
      </c>
    </row>
    <row r="325" spans="1:7" x14ac:dyDescent="0.2">
      <c r="A325" s="30" t="s">
        <v>137</v>
      </c>
      <c r="B325" s="29" t="s">
        <v>138</v>
      </c>
      <c r="C325" s="43">
        <v>318</v>
      </c>
      <c r="D325" s="29"/>
      <c r="E325" s="42" t="s">
        <v>1047</v>
      </c>
      <c r="F325" s="42" t="s">
        <v>1048</v>
      </c>
      <c r="G325" s="44" t="s">
        <v>27</v>
      </c>
    </row>
    <row r="326" spans="1:7" x14ac:dyDescent="0.2">
      <c r="A326" s="30" t="s">
        <v>137</v>
      </c>
      <c r="B326" s="29" t="s">
        <v>138</v>
      </c>
      <c r="C326" s="43">
        <v>319</v>
      </c>
      <c r="D326" s="29"/>
      <c r="E326" s="42" t="s">
        <v>1049</v>
      </c>
      <c r="F326" s="42" t="s">
        <v>1050</v>
      </c>
      <c r="G326" s="44" t="s">
        <v>617</v>
      </c>
    </row>
    <row r="327" spans="1:7" x14ac:dyDescent="0.2">
      <c r="A327" s="30" t="s">
        <v>137</v>
      </c>
      <c r="B327" s="29" t="s">
        <v>138</v>
      </c>
      <c r="C327" s="29">
        <v>323</v>
      </c>
      <c r="D327" s="29" t="s">
        <v>846</v>
      </c>
      <c r="E327" s="29" t="s">
        <v>510</v>
      </c>
      <c r="F327" s="29" t="s">
        <v>511</v>
      </c>
      <c r="G327" s="31" t="s">
        <v>436</v>
      </c>
    </row>
    <row r="328" spans="1:7" x14ac:dyDescent="0.2">
      <c r="A328" s="30" t="s">
        <v>137</v>
      </c>
      <c r="B328" s="29" t="s">
        <v>138</v>
      </c>
      <c r="C328" s="29">
        <v>323</v>
      </c>
      <c r="D328" s="29" t="s">
        <v>849</v>
      </c>
      <c r="E328" s="42" t="s">
        <v>1051</v>
      </c>
      <c r="F328" s="42" t="s">
        <v>1052</v>
      </c>
      <c r="G328" s="44" t="s">
        <v>617</v>
      </c>
    </row>
    <row r="329" spans="1:7" x14ac:dyDescent="0.2">
      <c r="A329" s="30" t="s">
        <v>137</v>
      </c>
      <c r="B329" s="29" t="s">
        <v>138</v>
      </c>
      <c r="C329" s="29">
        <v>323</v>
      </c>
      <c r="D329" s="29" t="s">
        <v>848</v>
      </c>
      <c r="E329" s="29" t="s">
        <v>778</v>
      </c>
      <c r="F329" s="29" t="s">
        <v>779</v>
      </c>
      <c r="G329" s="31" t="s">
        <v>617</v>
      </c>
    </row>
    <row r="330" spans="1:7" x14ac:dyDescent="0.2">
      <c r="A330" s="30" t="s">
        <v>137</v>
      </c>
      <c r="B330" s="29" t="s">
        <v>138</v>
      </c>
      <c r="C330" s="40" t="s">
        <v>753</v>
      </c>
      <c r="D330" s="29"/>
      <c r="E330" s="29" t="s">
        <v>752</v>
      </c>
      <c r="F330" s="29" t="s">
        <v>754</v>
      </c>
      <c r="G330" s="31" t="s">
        <v>30</v>
      </c>
    </row>
    <row r="331" spans="1:7" x14ac:dyDescent="0.2">
      <c r="A331" s="30" t="s">
        <v>137</v>
      </c>
      <c r="B331" s="29" t="s">
        <v>138</v>
      </c>
      <c r="C331" s="29">
        <v>324</v>
      </c>
      <c r="D331" s="29" t="s">
        <v>846</v>
      </c>
      <c r="E331" s="29" t="s">
        <v>780</v>
      </c>
      <c r="F331" s="29" t="s">
        <v>781</v>
      </c>
      <c r="G331" s="31" t="s">
        <v>617</v>
      </c>
    </row>
    <row r="332" spans="1:7" x14ac:dyDescent="0.2">
      <c r="A332" s="30" t="s">
        <v>137</v>
      </c>
      <c r="B332" s="29" t="s">
        <v>138</v>
      </c>
      <c r="C332" s="43">
        <v>325</v>
      </c>
      <c r="D332" s="29"/>
      <c r="E332" s="42" t="s">
        <v>1053</v>
      </c>
      <c r="F332" s="42" t="s">
        <v>1054</v>
      </c>
      <c r="G332" s="44" t="s">
        <v>617</v>
      </c>
    </row>
    <row r="333" spans="1:7" x14ac:dyDescent="0.2">
      <c r="A333" s="30" t="s">
        <v>137</v>
      </c>
      <c r="B333" s="29" t="s">
        <v>138</v>
      </c>
      <c r="C333" s="43">
        <v>325</v>
      </c>
      <c r="D333" s="29" t="s">
        <v>846</v>
      </c>
      <c r="E333" s="42" t="s">
        <v>1055</v>
      </c>
      <c r="F333" s="42" t="s">
        <v>1056</v>
      </c>
      <c r="G333" s="44" t="s">
        <v>617</v>
      </c>
    </row>
    <row r="334" spans="1:7" x14ac:dyDescent="0.2">
      <c r="A334" s="30" t="s">
        <v>137</v>
      </c>
      <c r="B334" s="29" t="s">
        <v>138</v>
      </c>
      <c r="C334" s="40" t="s">
        <v>756</v>
      </c>
      <c r="D334" s="29"/>
      <c r="E334" s="29" t="s">
        <v>755</v>
      </c>
      <c r="F334" s="29" t="s">
        <v>757</v>
      </c>
      <c r="G334" s="31" t="s">
        <v>617</v>
      </c>
    </row>
    <row r="335" spans="1:7" x14ac:dyDescent="0.2">
      <c r="A335" s="30" t="s">
        <v>137</v>
      </c>
      <c r="B335" s="29" t="s">
        <v>138</v>
      </c>
      <c r="C335" s="40" t="s">
        <v>759</v>
      </c>
      <c r="D335" s="29"/>
      <c r="E335" s="29" t="s">
        <v>758</v>
      </c>
      <c r="F335" s="29" t="s">
        <v>760</v>
      </c>
      <c r="G335" s="31" t="s">
        <v>617</v>
      </c>
    </row>
    <row r="336" spans="1:7" x14ac:dyDescent="0.2">
      <c r="A336" s="30" t="s">
        <v>137</v>
      </c>
      <c r="B336" s="29" t="s">
        <v>138</v>
      </c>
      <c r="C336" s="43">
        <v>328</v>
      </c>
      <c r="D336" s="29"/>
      <c r="E336" s="42" t="s">
        <v>1057</v>
      </c>
      <c r="F336" s="42" t="s">
        <v>1058</v>
      </c>
      <c r="G336" s="44" t="s">
        <v>617</v>
      </c>
    </row>
    <row r="337" spans="1:7" x14ac:dyDescent="0.2">
      <c r="A337" s="30" t="s">
        <v>137</v>
      </c>
      <c r="B337" s="29" t="s">
        <v>138</v>
      </c>
      <c r="C337" s="43">
        <v>329</v>
      </c>
      <c r="D337" s="29"/>
      <c r="E337" s="42" t="s">
        <v>1059</v>
      </c>
      <c r="F337" s="42" t="s">
        <v>1060</v>
      </c>
      <c r="G337" s="44" t="s">
        <v>617</v>
      </c>
    </row>
    <row r="338" spans="1:7" x14ac:dyDescent="0.2">
      <c r="A338" s="30" t="s">
        <v>137</v>
      </c>
      <c r="B338" s="29" t="s">
        <v>138</v>
      </c>
      <c r="C338" s="40" t="s">
        <v>762</v>
      </c>
      <c r="D338" s="29"/>
      <c r="E338" s="29" t="s">
        <v>761</v>
      </c>
      <c r="F338" s="29" t="s">
        <v>763</v>
      </c>
      <c r="G338" s="31" t="s">
        <v>617</v>
      </c>
    </row>
    <row r="339" spans="1:7" x14ac:dyDescent="0.2">
      <c r="A339" s="30" t="s">
        <v>137</v>
      </c>
      <c r="B339" s="29" t="s">
        <v>138</v>
      </c>
      <c r="C339" s="29">
        <v>330</v>
      </c>
      <c r="D339" s="29" t="s">
        <v>846</v>
      </c>
      <c r="E339" s="29" t="s">
        <v>782</v>
      </c>
      <c r="F339" s="29" t="s">
        <v>783</v>
      </c>
      <c r="G339" s="31" t="s">
        <v>617</v>
      </c>
    </row>
    <row r="340" spans="1:7" x14ac:dyDescent="0.2">
      <c r="A340" s="30" t="s">
        <v>137</v>
      </c>
      <c r="B340" s="29" t="s">
        <v>138</v>
      </c>
      <c r="C340" s="40" t="s">
        <v>1061</v>
      </c>
      <c r="D340" s="29"/>
      <c r="E340" s="42" t="s">
        <v>1064</v>
      </c>
      <c r="F340" s="42" t="s">
        <v>1065</v>
      </c>
      <c r="G340" s="44" t="s">
        <v>95</v>
      </c>
    </row>
    <row r="341" spans="1:7" x14ac:dyDescent="0.2">
      <c r="A341" s="30" t="s">
        <v>137</v>
      </c>
      <c r="B341" s="29" t="s">
        <v>138</v>
      </c>
      <c r="C341" s="40" t="s">
        <v>1062</v>
      </c>
      <c r="D341" s="29"/>
      <c r="E341" s="42" t="s">
        <v>1066</v>
      </c>
      <c r="F341" s="42" t="s">
        <v>1067</v>
      </c>
      <c r="G341" s="44" t="s">
        <v>95</v>
      </c>
    </row>
    <row r="342" spans="1:7" x14ac:dyDescent="0.2">
      <c r="A342" s="30" t="s">
        <v>137</v>
      </c>
      <c r="B342" s="29" t="s">
        <v>138</v>
      </c>
      <c r="C342" s="40" t="s">
        <v>1063</v>
      </c>
      <c r="D342" s="29"/>
      <c r="E342" s="42" t="s">
        <v>1068</v>
      </c>
      <c r="F342" s="42" t="s">
        <v>1069</v>
      </c>
      <c r="G342" s="44" t="s">
        <v>95</v>
      </c>
    </row>
    <row r="343" spans="1:7" x14ac:dyDescent="0.2">
      <c r="A343" s="30" t="s">
        <v>137</v>
      </c>
      <c r="B343" s="29" t="s">
        <v>138</v>
      </c>
      <c r="C343" s="40" t="s">
        <v>212</v>
      </c>
      <c r="D343" s="29"/>
      <c r="E343" s="29" t="s">
        <v>211</v>
      </c>
      <c r="F343" s="29" t="s">
        <v>213</v>
      </c>
      <c r="G343" s="31" t="s">
        <v>95</v>
      </c>
    </row>
    <row r="344" spans="1:7" x14ac:dyDescent="0.2">
      <c r="A344" s="30" t="s">
        <v>137</v>
      </c>
      <c r="B344" s="29" t="s">
        <v>138</v>
      </c>
      <c r="C344" s="40" t="s">
        <v>215</v>
      </c>
      <c r="D344" s="29"/>
      <c r="E344" s="29" t="s">
        <v>214</v>
      </c>
      <c r="F344" s="29" t="s">
        <v>216</v>
      </c>
      <c r="G344" s="31" t="s">
        <v>95</v>
      </c>
    </row>
    <row r="345" spans="1:7" x14ac:dyDescent="0.2">
      <c r="A345" s="30" t="s">
        <v>137</v>
      </c>
      <c r="B345" s="29" t="s">
        <v>138</v>
      </c>
      <c r="C345" s="43">
        <v>339</v>
      </c>
      <c r="D345" s="29"/>
      <c r="E345" s="42" t="s">
        <v>1071</v>
      </c>
      <c r="F345" s="42" t="s">
        <v>1072</v>
      </c>
      <c r="G345" s="44" t="s">
        <v>95</v>
      </c>
    </row>
    <row r="346" spans="1:7" x14ac:dyDescent="0.2">
      <c r="A346" s="30" t="s">
        <v>137</v>
      </c>
      <c r="B346" s="29" t="s">
        <v>138</v>
      </c>
      <c r="C346" s="43">
        <v>340</v>
      </c>
      <c r="D346" s="29"/>
      <c r="E346" s="42" t="s">
        <v>1073</v>
      </c>
      <c r="F346" s="42" t="s">
        <v>1074</v>
      </c>
      <c r="G346" s="44" t="s">
        <v>11</v>
      </c>
    </row>
    <row r="347" spans="1:7" x14ac:dyDescent="0.2">
      <c r="A347" s="30" t="s">
        <v>137</v>
      </c>
      <c r="B347" s="29" t="s">
        <v>138</v>
      </c>
      <c r="C347" s="43">
        <v>343</v>
      </c>
      <c r="D347" s="29"/>
      <c r="E347" s="42" t="s">
        <v>1075</v>
      </c>
      <c r="F347" s="42" t="s">
        <v>1076</v>
      </c>
      <c r="G347" s="44" t="s">
        <v>617</v>
      </c>
    </row>
    <row r="348" spans="1:7" x14ac:dyDescent="0.2">
      <c r="A348" s="30" t="s">
        <v>137</v>
      </c>
      <c r="B348" s="29" t="s">
        <v>138</v>
      </c>
      <c r="C348" s="43">
        <v>344</v>
      </c>
      <c r="D348" s="29"/>
      <c r="E348" s="42" t="s">
        <v>1077</v>
      </c>
      <c r="F348" s="42" t="s">
        <v>1078</v>
      </c>
      <c r="G348" s="44" t="s">
        <v>617</v>
      </c>
    </row>
    <row r="349" spans="1:7" x14ac:dyDescent="0.2">
      <c r="A349" s="30" t="s">
        <v>137</v>
      </c>
      <c r="B349" s="29" t="s">
        <v>138</v>
      </c>
      <c r="C349" s="43">
        <v>345</v>
      </c>
      <c r="D349" s="29"/>
      <c r="E349" s="42" t="s">
        <v>1079</v>
      </c>
      <c r="F349" s="42" t="s">
        <v>1080</v>
      </c>
      <c r="G349" s="44" t="s">
        <v>617</v>
      </c>
    </row>
    <row r="350" spans="1:7" x14ac:dyDescent="0.2">
      <c r="A350" s="30" t="s">
        <v>137</v>
      </c>
      <c r="B350" s="29" t="s">
        <v>138</v>
      </c>
      <c r="C350" s="29">
        <v>348</v>
      </c>
      <c r="D350" s="29"/>
      <c r="E350" s="29" t="s">
        <v>1070</v>
      </c>
      <c r="F350" s="29" t="s">
        <v>240</v>
      </c>
      <c r="G350" s="31" t="s">
        <v>95</v>
      </c>
    </row>
    <row r="351" spans="1:7" x14ac:dyDescent="0.2">
      <c r="A351" s="30" t="s">
        <v>137</v>
      </c>
      <c r="B351" s="29" t="s">
        <v>138</v>
      </c>
      <c r="C351" s="42">
        <v>352</v>
      </c>
      <c r="D351" s="29"/>
      <c r="E351" s="42" t="s">
        <v>1081</v>
      </c>
      <c r="F351" s="42" t="s">
        <v>1082</v>
      </c>
      <c r="G351" s="44" t="s">
        <v>95</v>
      </c>
    </row>
    <row r="352" spans="1:7" x14ac:dyDescent="0.2">
      <c r="A352" s="30" t="s">
        <v>137</v>
      </c>
      <c r="B352" s="29" t="s">
        <v>138</v>
      </c>
      <c r="C352" s="42">
        <v>353</v>
      </c>
      <c r="D352" s="29"/>
      <c r="E352" s="42" t="s">
        <v>1083</v>
      </c>
      <c r="F352" s="42" t="s">
        <v>1084</v>
      </c>
      <c r="G352" s="44" t="s">
        <v>95</v>
      </c>
    </row>
    <row r="353" spans="1:7" x14ac:dyDescent="0.2">
      <c r="A353" s="30" t="s">
        <v>137</v>
      </c>
      <c r="B353" s="29" t="s">
        <v>138</v>
      </c>
      <c r="C353" s="42">
        <v>353</v>
      </c>
      <c r="D353" s="29" t="s">
        <v>846</v>
      </c>
      <c r="E353" s="42" t="s">
        <v>1085</v>
      </c>
      <c r="F353" s="42" t="s">
        <v>1086</v>
      </c>
      <c r="G353" s="44" t="s">
        <v>617</v>
      </c>
    </row>
    <row r="354" spans="1:7" x14ac:dyDescent="0.2">
      <c r="A354" s="30" t="s">
        <v>137</v>
      </c>
      <c r="B354" s="29" t="s">
        <v>138</v>
      </c>
      <c r="C354" s="42">
        <v>353</v>
      </c>
      <c r="D354" s="29" t="s">
        <v>849</v>
      </c>
      <c r="E354" s="42" t="s">
        <v>1087</v>
      </c>
      <c r="F354" s="42" t="s">
        <v>1088</v>
      </c>
      <c r="G354" s="44" t="s">
        <v>617</v>
      </c>
    </row>
    <row r="355" spans="1:7" x14ac:dyDescent="0.2">
      <c r="A355" s="30" t="s">
        <v>137</v>
      </c>
      <c r="B355" s="29" t="s">
        <v>138</v>
      </c>
      <c r="C355" s="42">
        <v>353</v>
      </c>
      <c r="D355" s="29" t="s">
        <v>847</v>
      </c>
      <c r="E355" s="42" t="s">
        <v>1089</v>
      </c>
      <c r="F355" s="42" t="s">
        <v>1090</v>
      </c>
      <c r="G355" s="44" t="s">
        <v>617</v>
      </c>
    </row>
    <row r="356" spans="1:7" x14ac:dyDescent="0.2">
      <c r="A356" s="30" t="s">
        <v>137</v>
      </c>
      <c r="B356" s="29" t="s">
        <v>138</v>
      </c>
      <c r="C356" s="40" t="s">
        <v>765</v>
      </c>
      <c r="D356" s="29"/>
      <c r="E356" s="29" t="s">
        <v>764</v>
      </c>
      <c r="F356" s="29" t="s">
        <v>1091</v>
      </c>
      <c r="G356" s="31" t="s">
        <v>617</v>
      </c>
    </row>
    <row r="357" spans="1:7" x14ac:dyDescent="0.2">
      <c r="A357" s="30" t="s">
        <v>137</v>
      </c>
      <c r="B357" s="29" t="s">
        <v>138</v>
      </c>
      <c r="C357" s="43">
        <v>355</v>
      </c>
      <c r="D357" s="29"/>
      <c r="E357" s="42" t="s">
        <v>1092</v>
      </c>
      <c r="F357" s="42" t="s">
        <v>1093</v>
      </c>
      <c r="G357" s="44" t="s">
        <v>617</v>
      </c>
    </row>
    <row r="358" spans="1:7" x14ac:dyDescent="0.2">
      <c r="A358" s="30" t="s">
        <v>137</v>
      </c>
      <c r="B358" s="29" t="s">
        <v>138</v>
      </c>
      <c r="C358" s="43">
        <v>356</v>
      </c>
      <c r="D358" s="29"/>
      <c r="E358" s="42" t="s">
        <v>1094</v>
      </c>
      <c r="F358" s="42" t="s">
        <v>1095</v>
      </c>
      <c r="G358" s="44" t="s">
        <v>617</v>
      </c>
    </row>
    <row r="359" spans="1:7" x14ac:dyDescent="0.2">
      <c r="A359" s="30" t="s">
        <v>137</v>
      </c>
      <c r="B359" s="29" t="s">
        <v>138</v>
      </c>
      <c r="C359" s="43">
        <v>357</v>
      </c>
      <c r="D359" s="29"/>
      <c r="E359" s="42" t="s">
        <v>1096</v>
      </c>
      <c r="F359" s="42" t="s">
        <v>1097</v>
      </c>
      <c r="G359" s="44" t="s">
        <v>617</v>
      </c>
    </row>
    <row r="360" spans="1:7" x14ac:dyDescent="0.2">
      <c r="A360" s="30" t="s">
        <v>427</v>
      </c>
      <c r="B360" s="29" t="s">
        <v>428</v>
      </c>
      <c r="C360" s="40" t="s">
        <v>831</v>
      </c>
      <c r="D360" s="29"/>
      <c r="E360" s="29" t="s">
        <v>830</v>
      </c>
      <c r="F360" s="29" t="s">
        <v>832</v>
      </c>
      <c r="G360" s="31" t="s">
        <v>824</v>
      </c>
    </row>
    <row r="361" spans="1:7" x14ac:dyDescent="0.2">
      <c r="A361" s="30" t="s">
        <v>427</v>
      </c>
      <c r="B361" s="29" t="s">
        <v>428</v>
      </c>
      <c r="C361" s="40" t="s">
        <v>834</v>
      </c>
      <c r="D361" s="29"/>
      <c r="E361" s="29" t="s">
        <v>833</v>
      </c>
      <c r="F361" s="29" t="s">
        <v>835</v>
      </c>
      <c r="G361" s="31" t="s">
        <v>824</v>
      </c>
    </row>
    <row r="362" spans="1:7" x14ac:dyDescent="0.2">
      <c r="A362" s="30" t="s">
        <v>427</v>
      </c>
      <c r="B362" s="29" t="s">
        <v>428</v>
      </c>
      <c r="C362" s="29">
        <v>22</v>
      </c>
      <c r="D362" s="29" t="s">
        <v>849</v>
      </c>
      <c r="E362" s="29" t="s">
        <v>839</v>
      </c>
      <c r="F362" s="29" t="s">
        <v>840</v>
      </c>
      <c r="G362" s="31" t="s">
        <v>824</v>
      </c>
    </row>
    <row r="363" spans="1:7" x14ac:dyDescent="0.2">
      <c r="A363" s="30" t="s">
        <v>427</v>
      </c>
      <c r="B363" s="29" t="s">
        <v>428</v>
      </c>
      <c r="C363" s="40" t="s">
        <v>430</v>
      </c>
      <c r="D363" s="29"/>
      <c r="E363" s="29" t="s">
        <v>429</v>
      </c>
      <c r="F363" s="29" t="s">
        <v>431</v>
      </c>
      <c r="G363" s="31" t="s">
        <v>20</v>
      </c>
    </row>
    <row r="364" spans="1:7" x14ac:dyDescent="0.2">
      <c r="A364" s="30" t="s">
        <v>427</v>
      </c>
      <c r="B364" s="29" t="s">
        <v>428</v>
      </c>
      <c r="C364" s="40" t="s">
        <v>837</v>
      </c>
      <c r="D364" s="29"/>
      <c r="E364" s="29" t="s">
        <v>836</v>
      </c>
      <c r="F364" s="29" t="s">
        <v>838</v>
      </c>
      <c r="G364" s="31" t="s">
        <v>824</v>
      </c>
    </row>
    <row r="365" spans="1:7" x14ac:dyDescent="0.2">
      <c r="A365" s="30" t="s">
        <v>427</v>
      </c>
      <c r="B365" s="29" t="s">
        <v>428</v>
      </c>
      <c r="C365" s="29">
        <v>24</v>
      </c>
      <c r="D365" s="29" t="s">
        <v>846</v>
      </c>
      <c r="E365" s="29" t="s">
        <v>818</v>
      </c>
      <c r="F365" s="29" t="s">
        <v>819</v>
      </c>
      <c r="G365" s="31" t="s">
        <v>26</v>
      </c>
    </row>
    <row r="366" spans="1:7" x14ac:dyDescent="0.2">
      <c r="A366" s="30" t="s">
        <v>841</v>
      </c>
      <c r="B366" s="29" t="s">
        <v>842</v>
      </c>
      <c r="C366" s="29">
        <v>69</v>
      </c>
      <c r="D366" s="29" t="s">
        <v>846</v>
      </c>
      <c r="E366" s="29" t="s">
        <v>843</v>
      </c>
      <c r="F366" s="29" t="s">
        <v>844</v>
      </c>
      <c r="G366" s="31" t="s">
        <v>824</v>
      </c>
    </row>
    <row r="367" spans="1:7" x14ac:dyDescent="0.2">
      <c r="A367" s="30" t="s">
        <v>274</v>
      </c>
      <c r="B367" s="29" t="s">
        <v>275</v>
      </c>
      <c r="C367" s="40" t="s">
        <v>113</v>
      </c>
      <c r="D367" s="29"/>
      <c r="E367" s="29" t="s">
        <v>276</v>
      </c>
      <c r="F367" s="29" t="s">
        <v>277</v>
      </c>
      <c r="G367" s="31" t="s">
        <v>248</v>
      </c>
    </row>
    <row r="368" spans="1:7" x14ac:dyDescent="0.2">
      <c r="A368" s="30" t="s">
        <v>784</v>
      </c>
      <c r="B368" s="29" t="s">
        <v>785</v>
      </c>
      <c r="C368" s="40" t="s">
        <v>787</v>
      </c>
      <c r="D368" s="29"/>
      <c r="E368" s="29" t="s">
        <v>786</v>
      </c>
      <c r="F368" s="29" t="s">
        <v>788</v>
      </c>
      <c r="G368" s="31" t="s">
        <v>617</v>
      </c>
    </row>
    <row r="369" spans="1:7" x14ac:dyDescent="0.2">
      <c r="A369" s="30" t="s">
        <v>241</v>
      </c>
      <c r="B369" s="29" t="s">
        <v>242</v>
      </c>
      <c r="C369" s="40" t="s">
        <v>244</v>
      </c>
      <c r="D369" s="29"/>
      <c r="E369" s="29" t="s">
        <v>243</v>
      </c>
      <c r="F369" s="29" t="s">
        <v>245</v>
      </c>
      <c r="G369" s="31" t="s">
        <v>95</v>
      </c>
    </row>
    <row r="370" spans="1:7" x14ac:dyDescent="0.2">
      <c r="A370" s="30" t="s">
        <v>241</v>
      </c>
      <c r="B370" s="29" t="s">
        <v>242</v>
      </c>
      <c r="C370" s="29">
        <v>108</v>
      </c>
      <c r="D370" s="29" t="s">
        <v>846</v>
      </c>
      <c r="E370" s="29" t="s">
        <v>246</v>
      </c>
      <c r="F370" s="29" t="s">
        <v>247</v>
      </c>
      <c r="G370" s="31" t="s">
        <v>95</v>
      </c>
    </row>
    <row r="371" spans="1:7" x14ac:dyDescent="0.2">
      <c r="A371" s="30" t="s">
        <v>516</v>
      </c>
      <c r="B371" s="29" t="s">
        <v>517</v>
      </c>
      <c r="C371" s="40" t="s">
        <v>519</v>
      </c>
      <c r="D371" s="29"/>
      <c r="E371" s="29" t="s">
        <v>518</v>
      </c>
      <c r="F371" s="29" t="s">
        <v>520</v>
      </c>
      <c r="G371" s="31" t="s">
        <v>436</v>
      </c>
    </row>
    <row r="372" spans="1:7" x14ac:dyDescent="0.2">
      <c r="A372" s="30" t="s">
        <v>521</v>
      </c>
      <c r="B372" s="29" t="s">
        <v>522</v>
      </c>
      <c r="C372" s="40" t="s">
        <v>524</v>
      </c>
      <c r="D372" s="29"/>
      <c r="E372" s="29" t="s">
        <v>523</v>
      </c>
      <c r="F372" s="29" t="s">
        <v>525</v>
      </c>
      <c r="G372" s="31" t="s">
        <v>436</v>
      </c>
    </row>
    <row r="373" spans="1:7" x14ac:dyDescent="0.2">
      <c r="A373" s="30" t="s">
        <v>393</v>
      </c>
      <c r="B373" s="29" t="s">
        <v>394</v>
      </c>
      <c r="C373" s="40" t="s">
        <v>396</v>
      </c>
      <c r="D373" s="29"/>
      <c r="E373" s="29" t="s">
        <v>395</v>
      </c>
      <c r="F373" s="29" t="s">
        <v>397</v>
      </c>
      <c r="G373" s="31" t="s">
        <v>11</v>
      </c>
    </row>
    <row r="374" spans="1:7" x14ac:dyDescent="0.2">
      <c r="A374" s="30" t="s">
        <v>393</v>
      </c>
      <c r="B374" s="29" t="s">
        <v>394</v>
      </c>
      <c r="C374" s="40" t="s">
        <v>399</v>
      </c>
      <c r="D374" s="29"/>
      <c r="E374" s="29" t="s">
        <v>398</v>
      </c>
      <c r="F374" s="29" t="s">
        <v>397</v>
      </c>
      <c r="G374" s="31" t="s">
        <v>11</v>
      </c>
    </row>
    <row r="375" spans="1:7" x14ac:dyDescent="0.2">
      <c r="A375" s="30" t="s">
        <v>393</v>
      </c>
      <c r="B375" s="29" t="s">
        <v>394</v>
      </c>
      <c r="C375" s="29">
        <v>52</v>
      </c>
      <c r="D375" s="29" t="s">
        <v>846</v>
      </c>
      <c r="E375" s="29" t="s">
        <v>400</v>
      </c>
      <c r="F375" s="29" t="s">
        <v>397</v>
      </c>
      <c r="G375" s="31" t="s">
        <v>11</v>
      </c>
    </row>
    <row r="376" spans="1:7" x14ac:dyDescent="0.2">
      <c r="A376" s="30" t="s">
        <v>393</v>
      </c>
      <c r="B376" s="29" t="s">
        <v>394</v>
      </c>
      <c r="C376" s="40" t="s">
        <v>790</v>
      </c>
      <c r="D376" s="29"/>
      <c r="E376" s="29" t="s">
        <v>789</v>
      </c>
      <c r="F376" s="29" t="s">
        <v>397</v>
      </c>
      <c r="G376" s="31" t="s">
        <v>617</v>
      </c>
    </row>
    <row r="377" spans="1:7" x14ac:dyDescent="0.2">
      <c r="A377" s="30" t="s">
        <v>791</v>
      </c>
      <c r="B377" s="29" t="s">
        <v>792</v>
      </c>
      <c r="C377" s="40" t="s">
        <v>794</v>
      </c>
      <c r="D377" s="29"/>
      <c r="E377" s="29" t="s">
        <v>793</v>
      </c>
      <c r="F377" s="29" t="s">
        <v>795</v>
      </c>
      <c r="G377" s="31" t="s">
        <v>617</v>
      </c>
    </row>
    <row r="378" spans="1:7" x14ac:dyDescent="0.2">
      <c r="A378" s="30" t="s">
        <v>791</v>
      </c>
      <c r="B378" s="29" t="s">
        <v>792</v>
      </c>
      <c r="C378" s="40" t="s">
        <v>797</v>
      </c>
      <c r="D378" s="29"/>
      <c r="E378" s="29" t="s">
        <v>796</v>
      </c>
      <c r="F378" s="29" t="s">
        <v>798</v>
      </c>
      <c r="G378" s="31" t="s">
        <v>617</v>
      </c>
    </row>
    <row r="379" spans="1:7" x14ac:dyDescent="0.2">
      <c r="A379" s="30" t="s">
        <v>791</v>
      </c>
      <c r="B379" s="29" t="s">
        <v>792</v>
      </c>
      <c r="C379" s="40" t="s">
        <v>519</v>
      </c>
      <c r="D379" s="29"/>
      <c r="E379" s="29" t="s">
        <v>799</v>
      </c>
      <c r="F379" s="29" t="s">
        <v>800</v>
      </c>
      <c r="G379" s="31" t="s">
        <v>617</v>
      </c>
    </row>
    <row r="380" spans="1:7" x14ac:dyDescent="0.2">
      <c r="A380" s="30" t="s">
        <v>791</v>
      </c>
      <c r="B380" s="29" t="s">
        <v>792</v>
      </c>
      <c r="C380" s="40" t="s">
        <v>802</v>
      </c>
      <c r="D380" s="29"/>
      <c r="E380" s="29" t="s">
        <v>801</v>
      </c>
      <c r="F380" s="29" t="s">
        <v>803</v>
      </c>
      <c r="G380" s="31" t="s">
        <v>617</v>
      </c>
    </row>
    <row r="381" spans="1:7" x14ac:dyDescent="0.2">
      <c r="A381" s="30" t="s">
        <v>804</v>
      </c>
      <c r="B381" s="29" t="s">
        <v>805</v>
      </c>
      <c r="C381" s="40">
        <v>52</v>
      </c>
      <c r="D381" s="29"/>
      <c r="E381" s="29" t="s">
        <v>806</v>
      </c>
      <c r="F381" s="29" t="s">
        <v>795</v>
      </c>
      <c r="G381" s="31" t="s">
        <v>617</v>
      </c>
    </row>
    <row r="382" spans="1:7" x14ac:dyDescent="0.2">
      <c r="A382" s="32" t="s">
        <v>804</v>
      </c>
      <c r="B382" s="33" t="s">
        <v>805</v>
      </c>
      <c r="C382" s="41">
        <v>53</v>
      </c>
      <c r="D382" s="33"/>
      <c r="E382" s="33" t="s">
        <v>807</v>
      </c>
      <c r="F382" s="33" t="s">
        <v>808</v>
      </c>
      <c r="G382" s="34" t="s">
        <v>617</v>
      </c>
    </row>
  </sheetData>
  <sheetProtection algorithmName="SHA-512" hashValue="eEMMkSUMPGhlz1eLkTFrKvkQXlhVB3GXVhN13YyDhHY1IzGOW6BPtfsRYvmLavmNv54LIuQInpq15k5HARl3uw==" saltValue="vuY3RgO3nGAg4bb8ycIttA==" spinCount="100000" sheet="1" objects="1" scenarios="1" sort="0"/>
  <phoneticPr fontId="13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7"/>
  <sheetViews>
    <sheetView workbookViewId="0">
      <selection activeCell="A2" sqref="A2"/>
    </sheetView>
  </sheetViews>
  <sheetFormatPr baseColWidth="10" defaultRowHeight="11.25" x14ac:dyDescent="0.2"/>
  <cols>
    <col min="1" max="1" width="22.28515625" style="4" customWidth="1"/>
    <col min="2" max="16384" width="11.42578125" style="4"/>
  </cols>
  <sheetData>
    <row r="1" spans="1:7" x14ac:dyDescent="0.2">
      <c r="A1" s="3" t="s">
        <v>81</v>
      </c>
      <c r="B1" s="3" t="s">
        <v>80</v>
      </c>
      <c r="C1" s="3"/>
      <c r="D1" s="3"/>
      <c r="E1" s="3" t="s">
        <v>55</v>
      </c>
      <c r="F1" s="3" t="s">
        <v>79</v>
      </c>
      <c r="G1" s="3"/>
    </row>
    <row r="2" spans="1:7" x14ac:dyDescent="0.2">
      <c r="A2" s="4" t="s">
        <v>9</v>
      </c>
      <c r="B2" s="4" t="s">
        <v>11</v>
      </c>
      <c r="E2" s="4">
        <v>10</v>
      </c>
      <c r="F2" s="4" t="s">
        <v>56</v>
      </c>
    </row>
    <row r="3" spans="1:7" x14ac:dyDescent="0.2">
      <c r="A3" s="4" t="s">
        <v>10</v>
      </c>
      <c r="B3" s="4" t="s">
        <v>12</v>
      </c>
      <c r="E3" s="4">
        <v>11</v>
      </c>
      <c r="F3" s="4" t="s">
        <v>56</v>
      </c>
    </row>
    <row r="4" spans="1:7" x14ac:dyDescent="0.2">
      <c r="B4" s="4" t="s">
        <v>13</v>
      </c>
      <c r="E4" s="4">
        <v>12</v>
      </c>
      <c r="F4" s="4" t="s">
        <v>57</v>
      </c>
    </row>
    <row r="5" spans="1:7" x14ac:dyDescent="0.2">
      <c r="B5" s="4" t="s">
        <v>14</v>
      </c>
      <c r="E5" s="4">
        <v>13</v>
      </c>
      <c r="F5" s="4" t="s">
        <v>57</v>
      </c>
    </row>
    <row r="6" spans="1:7" x14ac:dyDescent="0.2">
      <c r="B6" s="4" t="s">
        <v>15</v>
      </c>
      <c r="E6" s="4">
        <v>14</v>
      </c>
      <c r="F6" s="4" t="s">
        <v>58</v>
      </c>
    </row>
    <row r="7" spans="1:7" x14ac:dyDescent="0.2">
      <c r="B7" s="4" t="s">
        <v>16</v>
      </c>
      <c r="E7" s="4">
        <v>15</v>
      </c>
      <c r="F7" s="4" t="s">
        <v>58</v>
      </c>
    </row>
    <row r="8" spans="1:7" x14ac:dyDescent="0.2">
      <c r="B8" s="4" t="s">
        <v>17</v>
      </c>
      <c r="E8" s="4">
        <v>16</v>
      </c>
      <c r="F8" s="4" t="s">
        <v>59</v>
      </c>
    </row>
    <row r="9" spans="1:7" x14ac:dyDescent="0.2">
      <c r="B9" s="4" t="s">
        <v>18</v>
      </c>
      <c r="E9" s="4">
        <v>17</v>
      </c>
      <c r="F9" s="4" t="s">
        <v>59</v>
      </c>
    </row>
    <row r="10" spans="1:7" x14ac:dyDescent="0.2">
      <c r="B10" s="4" t="s">
        <v>19</v>
      </c>
      <c r="E10" s="4">
        <v>18</v>
      </c>
      <c r="F10" s="4" t="s">
        <v>60</v>
      </c>
    </row>
    <row r="11" spans="1:7" x14ac:dyDescent="0.2">
      <c r="B11" s="4" t="s">
        <v>20</v>
      </c>
      <c r="E11" s="4">
        <v>19</v>
      </c>
      <c r="F11" s="4" t="s">
        <v>60</v>
      </c>
    </row>
    <row r="12" spans="1:7" x14ac:dyDescent="0.2">
      <c r="B12" s="4" t="s">
        <v>21</v>
      </c>
      <c r="E12" s="4">
        <v>20</v>
      </c>
      <c r="F12" s="4" t="s">
        <v>61</v>
      </c>
    </row>
    <row r="13" spans="1:7" x14ac:dyDescent="0.2">
      <c r="B13" s="4" t="s">
        <v>22</v>
      </c>
      <c r="E13" s="4">
        <v>21</v>
      </c>
      <c r="F13" s="4" t="s">
        <v>61</v>
      </c>
    </row>
    <row r="14" spans="1:7" x14ac:dyDescent="0.2">
      <c r="B14" s="4" t="s">
        <v>23</v>
      </c>
      <c r="E14" s="4">
        <v>22</v>
      </c>
      <c r="F14" s="4" t="s">
        <v>61</v>
      </c>
    </row>
    <row r="15" spans="1:7" x14ac:dyDescent="0.2">
      <c r="B15" s="4" t="s">
        <v>24</v>
      </c>
      <c r="E15" s="4">
        <v>23</v>
      </c>
      <c r="F15" s="4" t="s">
        <v>61</v>
      </c>
    </row>
    <row r="16" spans="1:7" x14ac:dyDescent="0.2">
      <c r="B16" s="4" t="s">
        <v>25</v>
      </c>
      <c r="E16" s="4">
        <v>24</v>
      </c>
      <c r="F16" s="4" t="s">
        <v>61</v>
      </c>
    </row>
    <row r="17" spans="2:6" x14ac:dyDescent="0.2">
      <c r="B17" s="4" t="s">
        <v>26</v>
      </c>
      <c r="E17" s="4">
        <v>25</v>
      </c>
      <c r="F17" s="4" t="s">
        <v>62</v>
      </c>
    </row>
    <row r="18" spans="2:6" x14ac:dyDescent="0.2">
      <c r="B18" s="4" t="s">
        <v>27</v>
      </c>
      <c r="E18" s="4">
        <v>26</v>
      </c>
      <c r="F18" s="4" t="s">
        <v>62</v>
      </c>
    </row>
    <row r="19" spans="2:6" x14ac:dyDescent="0.2">
      <c r="B19" s="4" t="s">
        <v>28</v>
      </c>
      <c r="E19" s="4">
        <v>27</v>
      </c>
      <c r="F19" s="4" t="s">
        <v>62</v>
      </c>
    </row>
    <row r="20" spans="2:6" x14ac:dyDescent="0.2">
      <c r="B20" s="4" t="s">
        <v>29</v>
      </c>
      <c r="E20" s="4">
        <v>28</v>
      </c>
      <c r="F20" s="4" t="s">
        <v>62</v>
      </c>
    </row>
    <row r="21" spans="2:6" x14ac:dyDescent="0.2">
      <c r="B21" s="4" t="s">
        <v>30</v>
      </c>
      <c r="E21" s="4">
        <v>29</v>
      </c>
      <c r="F21" s="4" t="s">
        <v>62</v>
      </c>
    </row>
    <row r="22" spans="2:6" x14ac:dyDescent="0.2">
      <c r="E22" s="4">
        <v>30</v>
      </c>
      <c r="F22" s="4" t="s">
        <v>63</v>
      </c>
    </row>
    <row r="23" spans="2:6" x14ac:dyDescent="0.2">
      <c r="E23" s="4">
        <v>31</v>
      </c>
      <c r="F23" s="4" t="s">
        <v>63</v>
      </c>
    </row>
    <row r="24" spans="2:6" x14ac:dyDescent="0.2">
      <c r="E24" s="4">
        <v>32</v>
      </c>
      <c r="F24" s="4" t="s">
        <v>63</v>
      </c>
    </row>
    <row r="25" spans="2:6" x14ac:dyDescent="0.2">
      <c r="E25" s="4">
        <v>33</v>
      </c>
      <c r="F25" s="4" t="s">
        <v>63</v>
      </c>
    </row>
    <row r="26" spans="2:6" x14ac:dyDescent="0.2">
      <c r="E26" s="4">
        <v>34</v>
      </c>
      <c r="F26" s="4" t="s">
        <v>63</v>
      </c>
    </row>
    <row r="27" spans="2:6" x14ac:dyDescent="0.2">
      <c r="E27" s="4">
        <v>35</v>
      </c>
      <c r="F27" s="4" t="s">
        <v>64</v>
      </c>
    </row>
    <row r="28" spans="2:6" x14ac:dyDescent="0.2">
      <c r="E28" s="4">
        <v>36</v>
      </c>
      <c r="F28" s="4" t="s">
        <v>64</v>
      </c>
    </row>
    <row r="29" spans="2:6" x14ac:dyDescent="0.2">
      <c r="E29" s="4">
        <v>37</v>
      </c>
      <c r="F29" s="4" t="s">
        <v>64</v>
      </c>
    </row>
    <row r="30" spans="2:6" x14ac:dyDescent="0.2">
      <c r="E30" s="4">
        <v>38</v>
      </c>
      <c r="F30" s="4" t="s">
        <v>64</v>
      </c>
    </row>
    <row r="31" spans="2:6" x14ac:dyDescent="0.2">
      <c r="E31" s="4">
        <v>39</v>
      </c>
      <c r="F31" s="4" t="s">
        <v>64</v>
      </c>
    </row>
    <row r="32" spans="2:6" x14ac:dyDescent="0.2">
      <c r="E32" s="4">
        <v>40</v>
      </c>
      <c r="F32" s="4" t="s">
        <v>65</v>
      </c>
    </row>
    <row r="33" spans="5:6" x14ac:dyDescent="0.2">
      <c r="E33" s="4">
        <v>41</v>
      </c>
      <c r="F33" s="4" t="s">
        <v>65</v>
      </c>
    </row>
    <row r="34" spans="5:6" x14ac:dyDescent="0.2">
      <c r="E34" s="4">
        <v>42</v>
      </c>
      <c r="F34" s="4" t="s">
        <v>65</v>
      </c>
    </row>
    <row r="35" spans="5:6" x14ac:dyDescent="0.2">
      <c r="E35" s="4">
        <v>43</v>
      </c>
      <c r="F35" s="4" t="s">
        <v>65</v>
      </c>
    </row>
    <row r="36" spans="5:6" x14ac:dyDescent="0.2">
      <c r="E36" s="4">
        <v>44</v>
      </c>
      <c r="F36" s="4" t="s">
        <v>65</v>
      </c>
    </row>
    <row r="37" spans="5:6" x14ac:dyDescent="0.2">
      <c r="E37" s="4">
        <v>45</v>
      </c>
      <c r="F37" s="4" t="s">
        <v>65</v>
      </c>
    </row>
    <row r="38" spans="5:6" x14ac:dyDescent="0.2">
      <c r="E38" s="4">
        <v>46</v>
      </c>
      <c r="F38" s="4" t="s">
        <v>65</v>
      </c>
    </row>
    <row r="39" spans="5:6" x14ac:dyDescent="0.2">
      <c r="E39" s="4">
        <v>47</v>
      </c>
      <c r="F39" s="4" t="s">
        <v>65</v>
      </c>
    </row>
    <row r="40" spans="5:6" x14ac:dyDescent="0.2">
      <c r="E40" s="4">
        <v>48</v>
      </c>
      <c r="F40" s="4" t="s">
        <v>65</v>
      </c>
    </row>
    <row r="41" spans="5:6" x14ac:dyDescent="0.2">
      <c r="E41" s="4">
        <v>49</v>
      </c>
      <c r="F41" s="4" t="s">
        <v>65</v>
      </c>
    </row>
    <row r="42" spans="5:6" x14ac:dyDescent="0.2">
      <c r="E42" s="4">
        <v>50</v>
      </c>
      <c r="F42" s="4" t="s">
        <v>66</v>
      </c>
    </row>
    <row r="43" spans="5:6" x14ac:dyDescent="0.2">
      <c r="E43" s="4">
        <v>51</v>
      </c>
      <c r="F43" s="4" t="s">
        <v>66</v>
      </c>
    </row>
    <row r="44" spans="5:6" x14ac:dyDescent="0.2">
      <c r="E44" s="4">
        <v>52</v>
      </c>
      <c r="F44" s="4" t="s">
        <v>66</v>
      </c>
    </row>
    <row r="45" spans="5:6" x14ac:dyDescent="0.2">
      <c r="E45" s="4">
        <v>53</v>
      </c>
      <c r="F45" s="4" t="s">
        <v>66</v>
      </c>
    </row>
    <row r="46" spans="5:6" x14ac:dyDescent="0.2">
      <c r="E46" s="4">
        <v>54</v>
      </c>
      <c r="F46" s="4" t="s">
        <v>66</v>
      </c>
    </row>
    <row r="47" spans="5:6" x14ac:dyDescent="0.2">
      <c r="E47" s="4">
        <v>55</v>
      </c>
      <c r="F47" s="4" t="s">
        <v>66</v>
      </c>
    </row>
    <row r="48" spans="5:6" x14ac:dyDescent="0.2">
      <c r="E48" s="4">
        <v>56</v>
      </c>
      <c r="F48" s="4" t="s">
        <v>66</v>
      </c>
    </row>
    <row r="49" spans="5:6" x14ac:dyDescent="0.2">
      <c r="E49" s="4">
        <v>57</v>
      </c>
      <c r="F49" s="4" t="s">
        <v>66</v>
      </c>
    </row>
    <row r="50" spans="5:6" x14ac:dyDescent="0.2">
      <c r="E50" s="4">
        <v>58</v>
      </c>
      <c r="F50" s="4" t="s">
        <v>66</v>
      </c>
    </row>
    <row r="51" spans="5:6" x14ac:dyDescent="0.2">
      <c r="E51" s="4">
        <v>59</v>
      </c>
      <c r="F51" s="4" t="s">
        <v>66</v>
      </c>
    </row>
    <row r="52" spans="5:6" x14ac:dyDescent="0.2">
      <c r="E52" s="4">
        <v>60</v>
      </c>
      <c r="F52" s="4" t="s">
        <v>66</v>
      </c>
    </row>
    <row r="53" spans="5:6" x14ac:dyDescent="0.2">
      <c r="E53" s="4">
        <v>61</v>
      </c>
      <c r="F53" s="4" t="s">
        <v>66</v>
      </c>
    </row>
    <row r="54" spans="5:6" x14ac:dyDescent="0.2">
      <c r="E54" s="4">
        <v>62</v>
      </c>
      <c r="F54" s="4" t="s">
        <v>66</v>
      </c>
    </row>
    <row r="55" spans="5:6" x14ac:dyDescent="0.2">
      <c r="E55" s="4">
        <v>63</v>
      </c>
      <c r="F55" s="4" t="s">
        <v>66</v>
      </c>
    </row>
    <row r="56" spans="5:6" x14ac:dyDescent="0.2">
      <c r="E56" s="4">
        <v>64</v>
      </c>
      <c r="F56" s="4" t="s">
        <v>66</v>
      </c>
    </row>
    <row r="57" spans="5:6" x14ac:dyDescent="0.2">
      <c r="E57" s="4">
        <v>65</v>
      </c>
      <c r="F57" s="4" t="s">
        <v>66</v>
      </c>
    </row>
    <row r="58" spans="5:6" x14ac:dyDescent="0.2">
      <c r="E58" s="4">
        <v>66</v>
      </c>
      <c r="F58" s="4" t="s">
        <v>66</v>
      </c>
    </row>
    <row r="59" spans="5:6" x14ac:dyDescent="0.2">
      <c r="E59" s="4">
        <v>67</v>
      </c>
      <c r="F59" s="4" t="s">
        <v>66</v>
      </c>
    </row>
    <row r="60" spans="5:6" x14ac:dyDescent="0.2">
      <c r="E60" s="4">
        <v>68</v>
      </c>
      <c r="F60" s="4" t="s">
        <v>66</v>
      </c>
    </row>
    <row r="61" spans="5:6" x14ac:dyDescent="0.2">
      <c r="E61" s="4">
        <v>69</v>
      </c>
      <c r="F61" s="4" t="s">
        <v>66</v>
      </c>
    </row>
    <row r="62" spans="5:6" x14ac:dyDescent="0.2">
      <c r="E62" s="4">
        <v>70</v>
      </c>
      <c r="F62" s="4" t="s">
        <v>66</v>
      </c>
    </row>
    <row r="63" spans="5:6" x14ac:dyDescent="0.2">
      <c r="E63" s="4">
        <v>71</v>
      </c>
      <c r="F63" s="4" t="s">
        <v>66</v>
      </c>
    </row>
    <row r="64" spans="5:6" x14ac:dyDescent="0.2">
      <c r="E64" s="4">
        <v>72</v>
      </c>
      <c r="F64" s="4" t="s">
        <v>66</v>
      </c>
    </row>
    <row r="65" spans="5:6" x14ac:dyDescent="0.2">
      <c r="E65" s="4">
        <v>73</v>
      </c>
      <c r="F65" s="4" t="s">
        <v>66</v>
      </c>
    </row>
    <row r="66" spans="5:6" x14ac:dyDescent="0.2">
      <c r="E66" s="4">
        <v>74</v>
      </c>
      <c r="F66" s="4" t="s">
        <v>66</v>
      </c>
    </row>
    <row r="67" spans="5:6" x14ac:dyDescent="0.2">
      <c r="E67" s="4">
        <v>75</v>
      </c>
      <c r="F67" s="4" t="s">
        <v>66</v>
      </c>
    </row>
    <row r="68" spans="5:6" x14ac:dyDescent="0.2">
      <c r="E68" s="4">
        <v>76</v>
      </c>
      <c r="F68" s="4" t="s">
        <v>66</v>
      </c>
    </row>
    <row r="69" spans="5:6" x14ac:dyDescent="0.2">
      <c r="E69" s="4">
        <v>77</v>
      </c>
      <c r="F69" s="4" t="s">
        <v>66</v>
      </c>
    </row>
    <row r="70" spans="5:6" x14ac:dyDescent="0.2">
      <c r="E70" s="4">
        <v>78</v>
      </c>
      <c r="F70" s="4" t="s">
        <v>66</v>
      </c>
    </row>
    <row r="71" spans="5:6" x14ac:dyDescent="0.2">
      <c r="E71" s="4">
        <v>79</v>
      </c>
      <c r="F71" s="4" t="s">
        <v>66</v>
      </c>
    </row>
    <row r="72" spans="5:6" x14ac:dyDescent="0.2">
      <c r="E72" s="4">
        <v>80</v>
      </c>
      <c r="F72" s="4" t="s">
        <v>66</v>
      </c>
    </row>
    <row r="73" spans="5:6" x14ac:dyDescent="0.2">
      <c r="E73" s="4">
        <v>81</v>
      </c>
      <c r="F73" s="4" t="s">
        <v>66</v>
      </c>
    </row>
    <row r="74" spans="5:6" x14ac:dyDescent="0.2">
      <c r="E74" s="4">
        <v>82</v>
      </c>
      <c r="F74" s="4" t="s">
        <v>66</v>
      </c>
    </row>
    <row r="75" spans="5:6" x14ac:dyDescent="0.2">
      <c r="E75" s="4">
        <v>83</v>
      </c>
      <c r="F75" s="4" t="s">
        <v>66</v>
      </c>
    </row>
    <row r="76" spans="5:6" x14ac:dyDescent="0.2">
      <c r="E76" s="4">
        <v>84</v>
      </c>
      <c r="F76" s="4" t="s">
        <v>66</v>
      </c>
    </row>
    <row r="77" spans="5:6" x14ac:dyDescent="0.2">
      <c r="E77" s="4">
        <v>85</v>
      </c>
      <c r="F77" s="4" t="s">
        <v>66</v>
      </c>
    </row>
    <row r="78" spans="5:6" x14ac:dyDescent="0.2">
      <c r="E78" s="4">
        <v>86</v>
      </c>
      <c r="F78" s="4" t="s">
        <v>66</v>
      </c>
    </row>
    <row r="79" spans="5:6" x14ac:dyDescent="0.2">
      <c r="E79" s="4">
        <v>87</v>
      </c>
      <c r="F79" s="4" t="s">
        <v>66</v>
      </c>
    </row>
    <row r="80" spans="5:6" x14ac:dyDescent="0.2">
      <c r="E80" s="4">
        <v>88</v>
      </c>
      <c r="F80" s="4" t="s">
        <v>66</v>
      </c>
    </row>
    <row r="81" spans="5:6" x14ac:dyDescent="0.2">
      <c r="E81" s="4">
        <v>89</v>
      </c>
      <c r="F81" s="4" t="s">
        <v>66</v>
      </c>
    </row>
    <row r="82" spans="5:6" x14ac:dyDescent="0.2">
      <c r="E82" s="4">
        <v>90</v>
      </c>
      <c r="F82" s="4" t="s">
        <v>66</v>
      </c>
    </row>
    <row r="83" spans="5:6" x14ac:dyDescent="0.2">
      <c r="E83" s="4">
        <v>91</v>
      </c>
      <c r="F83" s="4" t="s">
        <v>66</v>
      </c>
    </row>
    <row r="84" spans="5:6" x14ac:dyDescent="0.2">
      <c r="E84" s="4">
        <v>92</v>
      </c>
      <c r="F84" s="4" t="s">
        <v>66</v>
      </c>
    </row>
    <row r="85" spans="5:6" x14ac:dyDescent="0.2">
      <c r="E85" s="4">
        <v>93</v>
      </c>
      <c r="F85" s="4" t="s">
        <v>66</v>
      </c>
    </row>
    <row r="86" spans="5:6" x14ac:dyDescent="0.2">
      <c r="E86" s="4">
        <v>94</v>
      </c>
      <c r="F86" s="4" t="s">
        <v>66</v>
      </c>
    </row>
    <row r="87" spans="5:6" x14ac:dyDescent="0.2">
      <c r="E87" s="4">
        <v>95</v>
      </c>
      <c r="F87" s="4" t="s">
        <v>66</v>
      </c>
    </row>
    <row r="88" spans="5:6" x14ac:dyDescent="0.2">
      <c r="E88" s="4">
        <v>96</v>
      </c>
      <c r="F88" s="4" t="s">
        <v>66</v>
      </c>
    </row>
    <row r="89" spans="5:6" x14ac:dyDescent="0.2">
      <c r="E89" s="4">
        <v>97</v>
      </c>
      <c r="F89" s="4" t="s">
        <v>66</v>
      </c>
    </row>
    <row r="90" spans="5:6" x14ac:dyDescent="0.2">
      <c r="E90" s="4">
        <v>98</v>
      </c>
      <c r="F90" s="4" t="s">
        <v>66</v>
      </c>
    </row>
    <row r="91" spans="5:6" x14ac:dyDescent="0.2">
      <c r="E91" s="4">
        <v>99</v>
      </c>
      <c r="F91" s="4" t="s">
        <v>66</v>
      </c>
    </row>
    <row r="92" spans="5:6" x14ac:dyDescent="0.2">
      <c r="E92" s="4">
        <v>100</v>
      </c>
      <c r="F92" s="4" t="s">
        <v>66</v>
      </c>
    </row>
    <row r="93" spans="5:6" x14ac:dyDescent="0.2">
      <c r="E93" s="4">
        <v>101</v>
      </c>
      <c r="F93" s="4" t="s">
        <v>66</v>
      </c>
    </row>
    <row r="94" spans="5:6" x14ac:dyDescent="0.2">
      <c r="E94" s="4">
        <v>102</v>
      </c>
      <c r="F94" s="4" t="s">
        <v>66</v>
      </c>
    </row>
    <row r="95" spans="5:6" x14ac:dyDescent="0.2">
      <c r="E95" s="4">
        <v>103</v>
      </c>
      <c r="F95" s="4" t="s">
        <v>66</v>
      </c>
    </row>
    <row r="96" spans="5:6" x14ac:dyDescent="0.2">
      <c r="E96" s="4">
        <v>104</v>
      </c>
      <c r="F96" s="4" t="s">
        <v>66</v>
      </c>
    </row>
    <row r="97" spans="5:6" x14ac:dyDescent="0.2">
      <c r="E97" s="4">
        <v>105</v>
      </c>
      <c r="F97" s="4" t="s">
        <v>66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6"/>
  <sheetViews>
    <sheetView workbookViewId="0">
      <selection activeCell="C16" sqref="C16"/>
    </sheetView>
  </sheetViews>
  <sheetFormatPr baseColWidth="10" defaultRowHeight="15" x14ac:dyDescent="0.25"/>
  <cols>
    <col min="1" max="1" width="26.7109375" customWidth="1"/>
    <col min="2" max="2" width="32" customWidth="1"/>
    <col min="3" max="3" width="20.140625" customWidth="1"/>
  </cols>
  <sheetData>
    <row r="1" spans="1:4" x14ac:dyDescent="0.25">
      <c r="A1" s="26" t="s">
        <v>84</v>
      </c>
    </row>
    <row r="2" spans="1:4" x14ac:dyDescent="0.25">
      <c r="A2" s="7" t="s">
        <v>67</v>
      </c>
    </row>
    <row r="3" spans="1:4" x14ac:dyDescent="0.25">
      <c r="A3" s="7" t="s">
        <v>68</v>
      </c>
    </row>
    <row r="4" spans="1:4" x14ac:dyDescent="0.25">
      <c r="A4" s="7" t="s">
        <v>69</v>
      </c>
    </row>
    <row r="5" spans="1:4" x14ac:dyDescent="0.25">
      <c r="A5" s="7" t="s">
        <v>70</v>
      </c>
    </row>
    <row r="6" spans="1:4" x14ac:dyDescent="0.25">
      <c r="A6" s="7"/>
    </row>
    <row r="9" spans="1:4" x14ac:dyDescent="0.25">
      <c r="A9" s="2" t="s">
        <v>37</v>
      </c>
      <c r="B9" s="2" t="s">
        <v>38</v>
      </c>
      <c r="C9" s="2" t="s">
        <v>39</v>
      </c>
      <c r="D9" s="2" t="s">
        <v>46</v>
      </c>
    </row>
    <row r="10" spans="1:4" x14ac:dyDescent="0.25">
      <c r="A10" s="3" t="s">
        <v>49</v>
      </c>
      <c r="B10" s="4" t="s">
        <v>40</v>
      </c>
      <c r="C10" s="27">
        <v>1.4025623840000001</v>
      </c>
      <c r="D10" s="4" t="s">
        <v>43</v>
      </c>
    </row>
    <row r="11" spans="1:4" x14ac:dyDescent="0.25">
      <c r="A11" s="3"/>
      <c r="B11" s="4" t="s">
        <v>41</v>
      </c>
      <c r="C11" s="27">
        <v>2.1217056780000001</v>
      </c>
      <c r="D11" s="4" t="s">
        <v>44</v>
      </c>
    </row>
    <row r="12" spans="1:4" x14ac:dyDescent="0.25">
      <c r="A12" s="3" t="s">
        <v>50</v>
      </c>
      <c r="B12" s="4"/>
      <c r="C12" s="27">
        <v>1.2511244640000001</v>
      </c>
      <c r="D12" s="4" t="s">
        <v>45</v>
      </c>
    </row>
    <row r="13" spans="1:4" ht="62.25" customHeight="1" x14ac:dyDescent="0.25">
      <c r="A13" s="5" t="s">
        <v>51</v>
      </c>
      <c r="B13" s="6" t="s">
        <v>52</v>
      </c>
      <c r="C13" s="27">
        <v>0.126142106</v>
      </c>
      <c r="D13" s="4" t="s">
        <v>47</v>
      </c>
    </row>
    <row r="14" spans="1:4" x14ac:dyDescent="0.25">
      <c r="A14" s="3"/>
      <c r="B14" s="6" t="s">
        <v>42</v>
      </c>
      <c r="C14" s="27">
        <v>0.463062792</v>
      </c>
      <c r="D14" s="4" t="s">
        <v>48</v>
      </c>
    </row>
    <row r="15" spans="1:4" x14ac:dyDescent="0.25">
      <c r="A15" s="3" t="s">
        <v>53</v>
      </c>
      <c r="B15" s="4" t="s">
        <v>56</v>
      </c>
      <c r="C15" s="27">
        <v>0</v>
      </c>
      <c r="D15" s="4"/>
    </row>
    <row r="16" spans="1:4" x14ac:dyDescent="0.25">
      <c r="A16" s="45" t="s">
        <v>71</v>
      </c>
      <c r="B16" s="4" t="s">
        <v>57</v>
      </c>
      <c r="C16" s="27">
        <v>8.3922901999999994E-2</v>
      </c>
      <c r="D16" s="4"/>
    </row>
    <row r="17" spans="1:4" x14ac:dyDescent="0.25">
      <c r="A17" s="45"/>
      <c r="B17" s="4" t="s">
        <v>58</v>
      </c>
      <c r="C17" s="27">
        <v>7.5775764999999995E-2</v>
      </c>
      <c r="D17" s="4"/>
    </row>
    <row r="18" spans="1:4" x14ac:dyDescent="0.25">
      <c r="A18" s="45"/>
      <c r="B18" s="4" t="s">
        <v>59</v>
      </c>
      <c r="C18" s="27">
        <v>-6.1594199000000002E-2</v>
      </c>
      <c r="D18" s="4"/>
    </row>
    <row r="19" spans="1:4" x14ac:dyDescent="0.25">
      <c r="A19" s="45"/>
      <c r="B19" s="4" t="s">
        <v>60</v>
      </c>
      <c r="C19" s="27">
        <v>-0.62510361800000003</v>
      </c>
      <c r="D19" s="4"/>
    </row>
    <row r="20" spans="1:4" x14ac:dyDescent="0.25">
      <c r="A20" s="45"/>
      <c r="B20" s="4" t="s">
        <v>61</v>
      </c>
      <c r="C20" s="27">
        <v>-1.051515067</v>
      </c>
      <c r="D20" s="4"/>
    </row>
    <row r="21" spans="1:4" x14ac:dyDescent="0.25">
      <c r="A21" s="45"/>
      <c r="B21" s="4" t="s">
        <v>62</v>
      </c>
      <c r="C21" s="27">
        <v>-1.1666792880000001</v>
      </c>
      <c r="D21" s="4"/>
    </row>
    <row r="22" spans="1:4" x14ac:dyDescent="0.25">
      <c r="A22" s="45"/>
      <c r="B22" s="4" t="s">
        <v>63</v>
      </c>
      <c r="C22" s="27">
        <v>-1.3259765539999999</v>
      </c>
      <c r="D22" s="4"/>
    </row>
    <row r="23" spans="1:4" x14ac:dyDescent="0.25">
      <c r="A23" s="45"/>
      <c r="B23" s="4" t="s">
        <v>64</v>
      </c>
      <c r="C23" s="27">
        <v>-1.3680459330000001</v>
      </c>
      <c r="D23" s="4"/>
    </row>
    <row r="24" spans="1:4" x14ac:dyDescent="0.25">
      <c r="A24" s="45"/>
      <c r="B24" s="4" t="s">
        <v>65</v>
      </c>
      <c r="C24" s="27">
        <v>-1.499690953</v>
      </c>
      <c r="D24" s="4"/>
    </row>
    <row r="25" spans="1:4" x14ac:dyDescent="0.25">
      <c r="A25" s="45"/>
      <c r="B25" s="4" t="s">
        <v>66</v>
      </c>
      <c r="C25" s="27">
        <v>-2.0252614580000001</v>
      </c>
      <c r="D25" s="4"/>
    </row>
    <row r="26" spans="1:4" x14ac:dyDescent="0.25">
      <c r="A26" s="45" t="s">
        <v>72</v>
      </c>
      <c r="B26" s="4" t="s">
        <v>56</v>
      </c>
      <c r="C26" s="27">
        <v>-0.78503848899999995</v>
      </c>
      <c r="D26" s="4"/>
    </row>
    <row r="27" spans="1:4" x14ac:dyDescent="0.25">
      <c r="A27" s="45"/>
      <c r="B27" s="4" t="s">
        <v>57</v>
      </c>
      <c r="C27" s="27">
        <v>-0.61385207799999997</v>
      </c>
      <c r="D27" s="4"/>
    </row>
    <row r="28" spans="1:4" x14ac:dyDescent="0.25">
      <c r="A28" s="45"/>
      <c r="B28" s="4" t="s">
        <v>58</v>
      </c>
      <c r="C28" s="27">
        <v>-0.669521331</v>
      </c>
      <c r="D28" s="4"/>
    </row>
    <row r="29" spans="1:4" x14ac:dyDescent="0.25">
      <c r="A29" s="45"/>
      <c r="B29" s="4" t="s">
        <v>59</v>
      </c>
      <c r="C29" s="27">
        <v>-0.95917962899999998</v>
      </c>
      <c r="D29" s="4"/>
    </row>
    <row r="30" spans="1:4" x14ac:dyDescent="0.25">
      <c r="A30" s="45"/>
      <c r="B30" s="4" t="s">
        <v>60</v>
      </c>
      <c r="C30" s="27">
        <v>-0.89748093399999995</v>
      </c>
      <c r="D30" s="4"/>
    </row>
    <row r="31" spans="1:4" x14ac:dyDescent="0.25">
      <c r="A31" s="45"/>
      <c r="B31" s="4" t="s">
        <v>61</v>
      </c>
      <c r="C31" s="27">
        <v>-1.0284884540000001</v>
      </c>
      <c r="D31" s="4"/>
    </row>
    <row r="32" spans="1:4" x14ac:dyDescent="0.25">
      <c r="A32" s="45"/>
      <c r="B32" s="4" t="s">
        <v>62</v>
      </c>
      <c r="C32" s="27">
        <v>-1.0527778059999999</v>
      </c>
      <c r="D32" s="4"/>
    </row>
    <row r="33" spans="1:4" x14ac:dyDescent="0.25">
      <c r="A33" s="45"/>
      <c r="B33" s="4" t="s">
        <v>63</v>
      </c>
      <c r="C33" s="27">
        <v>-1.1291279590000001</v>
      </c>
      <c r="D33" s="4"/>
    </row>
    <row r="34" spans="1:4" x14ac:dyDescent="0.25">
      <c r="A34" s="45"/>
      <c r="B34" s="4" t="s">
        <v>64</v>
      </c>
      <c r="C34" s="27">
        <v>-1.4218749399999999</v>
      </c>
      <c r="D34" s="4"/>
    </row>
    <row r="35" spans="1:4" x14ac:dyDescent="0.25">
      <c r="A35" s="45"/>
      <c r="B35" s="4" t="s">
        <v>65</v>
      </c>
      <c r="C35" s="27">
        <v>-1.524652221</v>
      </c>
      <c r="D35" s="4"/>
    </row>
    <row r="36" spans="1:4" x14ac:dyDescent="0.25">
      <c r="A36" s="45"/>
      <c r="B36" s="4" t="s">
        <v>66</v>
      </c>
      <c r="C36" s="27">
        <v>-2.44983716</v>
      </c>
      <c r="D36" s="4"/>
    </row>
    <row r="37" spans="1:4" x14ac:dyDescent="0.25">
      <c r="A37" s="3" t="s">
        <v>54</v>
      </c>
      <c r="B37" s="4" t="s">
        <v>11</v>
      </c>
      <c r="C37" s="27">
        <v>0</v>
      </c>
      <c r="D37" s="4"/>
    </row>
    <row r="38" spans="1:4" x14ac:dyDescent="0.25">
      <c r="A38" s="4"/>
      <c r="B38" s="4" t="s">
        <v>12</v>
      </c>
      <c r="C38" s="27">
        <v>-0.63479591199999996</v>
      </c>
      <c r="D38" s="4"/>
    </row>
    <row r="39" spans="1:4" x14ac:dyDescent="0.25">
      <c r="A39" s="4"/>
      <c r="B39" s="4" t="s">
        <v>13</v>
      </c>
      <c r="C39" s="27">
        <v>0.18191797500000001</v>
      </c>
      <c r="D39" s="4"/>
    </row>
    <row r="40" spans="1:4" x14ac:dyDescent="0.25">
      <c r="A40" s="4"/>
      <c r="B40" s="4" t="s">
        <v>14</v>
      </c>
      <c r="C40" s="27">
        <v>3.2763269999999999E-3</v>
      </c>
      <c r="D40" s="4"/>
    </row>
    <row r="41" spans="1:4" x14ac:dyDescent="0.25">
      <c r="A41" s="4"/>
      <c r="B41" s="4" t="s">
        <v>15</v>
      </c>
      <c r="C41" s="27">
        <v>-0.65343407099999995</v>
      </c>
      <c r="D41" s="4"/>
    </row>
    <row r="42" spans="1:4" x14ac:dyDescent="0.25">
      <c r="A42" s="4"/>
      <c r="B42" s="4" t="s">
        <v>16</v>
      </c>
      <c r="C42" s="27">
        <v>0.760608858</v>
      </c>
      <c r="D42" s="4"/>
    </row>
    <row r="43" spans="1:4" x14ac:dyDescent="0.25">
      <c r="A43" s="4"/>
      <c r="B43" s="4" t="s">
        <v>17</v>
      </c>
      <c r="C43" s="27">
        <v>-0.12394352</v>
      </c>
      <c r="D43" s="4"/>
    </row>
    <row r="44" spans="1:4" x14ac:dyDescent="0.25">
      <c r="A44" s="4"/>
      <c r="B44" s="4" t="s">
        <v>18</v>
      </c>
      <c r="C44" s="27">
        <v>0.24060442900000001</v>
      </c>
      <c r="D44" s="4"/>
    </row>
    <row r="45" spans="1:4" x14ac:dyDescent="0.25">
      <c r="A45" s="4"/>
      <c r="B45" s="4" t="s">
        <v>19</v>
      </c>
      <c r="C45" s="27">
        <v>0.66124432099999997</v>
      </c>
      <c r="D45" s="4"/>
    </row>
    <row r="46" spans="1:4" x14ac:dyDescent="0.25">
      <c r="A46" s="4"/>
      <c r="B46" s="4" t="s">
        <v>20</v>
      </c>
      <c r="C46" s="27">
        <v>0.35186697300000003</v>
      </c>
      <c r="D46" s="4"/>
    </row>
    <row r="47" spans="1:4" x14ac:dyDescent="0.25">
      <c r="A47" s="4"/>
      <c r="B47" s="4" t="s">
        <v>21</v>
      </c>
      <c r="C47" s="27">
        <v>0.15991019200000001</v>
      </c>
      <c r="D47" s="4"/>
    </row>
    <row r="48" spans="1:4" x14ac:dyDescent="0.25">
      <c r="A48" s="4"/>
      <c r="B48" s="4" t="s">
        <v>22</v>
      </c>
      <c r="C48" s="27">
        <v>0.73337867700000003</v>
      </c>
      <c r="D48" s="4"/>
    </row>
    <row r="49" spans="1:4" x14ac:dyDescent="0.25">
      <c r="A49" s="4"/>
      <c r="B49" s="4" t="s">
        <v>23</v>
      </c>
      <c r="C49" s="27">
        <v>0.380059431</v>
      </c>
      <c r="D49" s="4"/>
    </row>
    <row r="50" spans="1:4" x14ac:dyDescent="0.25">
      <c r="A50" s="4"/>
      <c r="B50" s="4" t="s">
        <v>24</v>
      </c>
      <c r="C50" s="27">
        <v>0.427225615</v>
      </c>
      <c r="D50" s="4"/>
    </row>
    <row r="51" spans="1:4" x14ac:dyDescent="0.25">
      <c r="A51" s="4"/>
      <c r="B51" s="4" t="s">
        <v>25</v>
      </c>
      <c r="C51" s="27">
        <v>0.26222842800000001</v>
      </c>
      <c r="D51" s="4"/>
    </row>
    <row r="52" spans="1:4" x14ac:dyDescent="0.25">
      <c r="A52" s="4"/>
      <c r="B52" s="4" t="s">
        <v>26</v>
      </c>
      <c r="C52" s="27">
        <v>-0.121439408</v>
      </c>
      <c r="D52" s="4"/>
    </row>
    <row r="53" spans="1:4" x14ac:dyDescent="0.25">
      <c r="A53" s="4"/>
      <c r="B53" s="4" t="s">
        <v>27</v>
      </c>
      <c r="C53" s="27">
        <v>0.204960477</v>
      </c>
      <c r="D53" s="4"/>
    </row>
    <row r="54" spans="1:4" x14ac:dyDescent="0.25">
      <c r="A54" s="4"/>
      <c r="B54" s="4" t="s">
        <v>28</v>
      </c>
      <c r="C54" s="27">
        <v>-0.79555637300000004</v>
      </c>
      <c r="D54" s="4"/>
    </row>
    <row r="55" spans="1:4" x14ac:dyDescent="0.25">
      <c r="A55" s="4"/>
      <c r="B55" s="4" t="s">
        <v>29</v>
      </c>
      <c r="C55" s="27">
        <v>7.7165870999999997E-2</v>
      </c>
      <c r="D55" s="4"/>
    </row>
    <row r="56" spans="1:4" x14ac:dyDescent="0.25">
      <c r="A56" s="4"/>
      <c r="B56" s="4" t="s">
        <v>30</v>
      </c>
      <c r="C56" s="27">
        <v>-6.0667525E-2</v>
      </c>
      <c r="D56" s="4"/>
    </row>
  </sheetData>
  <mergeCells count="2">
    <mergeCell ref="A16:A25"/>
    <mergeCell ref="A26:A3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SCORING</vt:lpstr>
      <vt:lpstr>Deliktkategorien</vt:lpstr>
      <vt:lpstr>Kategorien</vt:lpstr>
      <vt:lpstr>Wertetabellen</vt:lpstr>
      <vt:lpstr>A_1</vt:lpstr>
      <vt:lpstr>A_2</vt:lpstr>
      <vt:lpstr>B2_0</vt:lpstr>
      <vt:lpstr>B2_1</vt:lpstr>
      <vt:lpstr>copas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Lisanne Breiling</dc:creator>
  <cp:lastModifiedBy>Lisanne Breiling</cp:lastModifiedBy>
  <dcterms:created xsi:type="dcterms:W3CDTF">2019-02-06T08:09:09Z</dcterms:created>
  <dcterms:modified xsi:type="dcterms:W3CDTF">2022-01-13T15:05:32Z</dcterms:modified>
</cp:coreProperties>
</file>